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tables/table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345" windowWidth="14805" windowHeight="7770" activeTab="7"/>
  </bookViews>
  <sheets>
    <sheet name="UO04" sheetId="1" r:id="rId1"/>
    <sheet name="UO11" sheetId="2" r:id="rId2"/>
    <sheet name="UO15" sheetId="3" r:id="rId3"/>
    <sheet name="UO16" sheetId="6" r:id="rId4"/>
    <sheet name="UO21" sheetId="7" r:id="rId5"/>
    <sheet name="UO22" sheetId="5" r:id="rId6"/>
    <sheet name="Full" sheetId="8" r:id="rId7"/>
    <sheet name="TCD" sheetId="9" r:id="rId8"/>
    <sheet name="Actions" sheetId="10" r:id="rId9"/>
    <sheet name="table correspondance UO" sheetId="11" r:id="rId10"/>
  </sheets>
  <definedNames>
    <definedName name="Segment_Ne_pas_oublier_de_reporter_l_UO_1.5">#N/A</definedName>
  </definedNames>
  <calcPr calcId="145621"/>
  <pivotCaches>
    <pivotCache cacheId="26" r:id="rId11"/>
  </pivotCaches>
  <extLst>
    <ext xmlns:x14="http://schemas.microsoft.com/office/spreadsheetml/2009/9/main" uri="{BBE1A952-AA13-448e-AADC-164F8A28A991}">
      <x14:slicerCaches>
        <x14:slicerCache r:id="rId12"/>
      </x14:slicerCaches>
    </ext>
    <ext xmlns:x14="http://schemas.microsoft.com/office/spreadsheetml/2009/9/main" uri="{79F54976-1DA5-4618-B147-4CDE4B953A38}">
      <x14:workbookPr/>
    </ext>
  </extLst>
</workbook>
</file>

<file path=xl/calcChain.xml><?xml version="1.0" encoding="utf-8"?>
<calcChain xmlns="http://schemas.openxmlformats.org/spreadsheetml/2006/main">
  <c r="K2" i="8" l="1"/>
  <c r="K3" i="8"/>
  <c r="K4" i="8"/>
  <c r="K5" i="8"/>
  <c r="K6" i="8"/>
  <c r="K7" i="8"/>
  <c r="K8" i="8"/>
  <c r="K9" i="8"/>
  <c r="K1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K36" i="8"/>
  <c r="K37" i="8"/>
  <c r="K38" i="8"/>
  <c r="K39" i="8"/>
  <c r="K40" i="8"/>
  <c r="K41" i="8"/>
  <c r="K42" i="8"/>
  <c r="K43" i="8"/>
  <c r="K44" i="8"/>
  <c r="K45" i="8"/>
  <c r="K46" i="8"/>
  <c r="K47" i="8"/>
  <c r="K48" i="8"/>
  <c r="K49" i="8"/>
  <c r="K50" i="8"/>
  <c r="K51" i="8"/>
  <c r="K52" i="8"/>
  <c r="K53" i="8"/>
  <c r="K54" i="8"/>
  <c r="K55" i="8"/>
  <c r="K56" i="8"/>
  <c r="K57" i="8"/>
  <c r="K58" i="8"/>
  <c r="K59" i="8"/>
  <c r="K60" i="8"/>
  <c r="K61" i="8"/>
  <c r="K62" i="8"/>
  <c r="K63" i="8"/>
  <c r="K64" i="8"/>
  <c r="K65" i="8"/>
  <c r="K66" i="8"/>
  <c r="K67" i="8"/>
  <c r="K68" i="8"/>
  <c r="K69" i="8"/>
  <c r="K70" i="8"/>
  <c r="K71" i="8"/>
  <c r="K72" i="8"/>
  <c r="K73" i="8"/>
  <c r="K74" i="8"/>
  <c r="K75" i="8"/>
  <c r="K76" i="8"/>
  <c r="K77" i="8"/>
  <c r="K78" i="8"/>
  <c r="K79" i="8"/>
  <c r="K80" i="8"/>
  <c r="K81" i="8"/>
  <c r="K82" i="8"/>
  <c r="K83" i="8"/>
  <c r="K84" i="8"/>
  <c r="K85" i="8"/>
  <c r="K86" i="8"/>
  <c r="K87" i="8"/>
  <c r="K88" i="8"/>
  <c r="K89" i="8"/>
  <c r="K90" i="8"/>
  <c r="K91" i="8"/>
  <c r="K92" i="8"/>
  <c r="K93" i="8"/>
  <c r="K94" i="8"/>
  <c r="K95" i="8"/>
  <c r="K96" i="8"/>
  <c r="K97" i="8"/>
  <c r="K98" i="8"/>
  <c r="K99" i="8"/>
  <c r="K100" i="8"/>
  <c r="K101" i="8"/>
  <c r="K102" i="8"/>
  <c r="K103" i="8"/>
  <c r="K104" i="8"/>
  <c r="K105" i="8"/>
  <c r="K106" i="8"/>
  <c r="K107" i="8"/>
  <c r="K108" i="8"/>
  <c r="K109" i="8"/>
  <c r="K110" i="8"/>
  <c r="K111" i="8"/>
  <c r="K112" i="8"/>
  <c r="K113" i="8"/>
  <c r="K114" i="8"/>
  <c r="K115" i="8"/>
  <c r="K116" i="8"/>
  <c r="K117" i="8"/>
  <c r="K118" i="8"/>
  <c r="K119" i="8"/>
  <c r="K120" i="8"/>
  <c r="K121" i="8"/>
  <c r="K122" i="8"/>
  <c r="K123" i="8"/>
  <c r="K124" i="8"/>
  <c r="K125" i="8"/>
  <c r="K126" i="8"/>
  <c r="K127" i="8"/>
  <c r="K128" i="8"/>
  <c r="K129" i="8"/>
  <c r="K130" i="8"/>
  <c r="K131" i="8"/>
  <c r="K132" i="8"/>
  <c r="K133" i="8"/>
  <c r="K134" i="8"/>
  <c r="K135" i="8"/>
  <c r="K136" i="8"/>
  <c r="K137" i="8"/>
  <c r="K138" i="8"/>
  <c r="K139" i="8"/>
  <c r="K140" i="8"/>
  <c r="K141" i="8"/>
  <c r="K142" i="8"/>
  <c r="K143" i="8"/>
  <c r="K144" i="8"/>
  <c r="K145" i="8"/>
  <c r="K146" i="8"/>
  <c r="K147" i="8"/>
  <c r="K148" i="8"/>
  <c r="K149" i="8"/>
  <c r="K150" i="8"/>
  <c r="K151" i="8"/>
  <c r="K152" i="8"/>
  <c r="K153" i="8"/>
  <c r="K154" i="8"/>
  <c r="K155" i="8"/>
  <c r="K156" i="8"/>
  <c r="K157" i="8"/>
  <c r="K158" i="8"/>
  <c r="K159" i="8"/>
  <c r="K160" i="8"/>
  <c r="K161" i="8"/>
  <c r="K162" i="8"/>
  <c r="K163" i="8"/>
  <c r="K164" i="8"/>
  <c r="K165" i="8"/>
  <c r="K166" i="8"/>
  <c r="K167" i="8"/>
  <c r="K168" i="8"/>
  <c r="K169" i="8"/>
  <c r="K170" i="8"/>
  <c r="K171" i="8"/>
  <c r="K172" i="8"/>
  <c r="K173" i="8"/>
  <c r="K174" i="8"/>
  <c r="K175" i="8"/>
  <c r="K176" i="8"/>
  <c r="K177" i="8"/>
  <c r="K178" i="8"/>
  <c r="K179" i="8"/>
  <c r="K180" i="8"/>
  <c r="K181" i="8"/>
  <c r="K182" i="8"/>
  <c r="K183" i="8"/>
  <c r="K184" i="8"/>
  <c r="K185" i="8"/>
  <c r="K186" i="8"/>
  <c r="K187" i="8"/>
  <c r="K188" i="8"/>
  <c r="K189" i="8"/>
  <c r="K190" i="8"/>
  <c r="K191" i="8"/>
  <c r="K192" i="8"/>
  <c r="K193" i="8"/>
  <c r="K194" i="8"/>
  <c r="K195" i="8"/>
  <c r="K196" i="8"/>
  <c r="K197" i="8"/>
  <c r="K198" i="8"/>
  <c r="K199" i="8"/>
  <c r="K200" i="8"/>
  <c r="K201" i="8"/>
  <c r="K202" i="8"/>
  <c r="K203" i="8"/>
  <c r="K204" i="8"/>
  <c r="K205" i="8"/>
  <c r="K206" i="8"/>
  <c r="K207" i="8"/>
  <c r="K208" i="8"/>
  <c r="K209" i="8"/>
  <c r="K210" i="8"/>
  <c r="K211" i="8"/>
  <c r="K212" i="8"/>
  <c r="K213" i="8"/>
  <c r="K214" i="8"/>
  <c r="K215" i="8"/>
  <c r="K216" i="8"/>
  <c r="K217" i="8"/>
  <c r="K218" i="8"/>
  <c r="K219" i="8"/>
  <c r="K220" i="8"/>
  <c r="K221" i="8"/>
  <c r="K222" i="8"/>
  <c r="K223" i="8"/>
  <c r="K224" i="8"/>
  <c r="K225" i="8"/>
  <c r="K226" i="8"/>
  <c r="K227" i="8"/>
  <c r="K228" i="8"/>
  <c r="K229" i="8"/>
  <c r="K230" i="8"/>
  <c r="K231" i="8"/>
  <c r="K232" i="8"/>
  <c r="K233" i="8"/>
  <c r="K234" i="8"/>
  <c r="K235" i="8"/>
  <c r="K236" i="8"/>
  <c r="K237" i="8"/>
  <c r="K238" i="8"/>
  <c r="K239" i="8"/>
  <c r="K240" i="8"/>
  <c r="K241" i="8"/>
  <c r="K242" i="8"/>
  <c r="K243" i="8"/>
  <c r="K244" i="8"/>
  <c r="K245" i="8"/>
  <c r="K246" i="8"/>
  <c r="K247" i="8"/>
  <c r="J2" i="8" l="1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96" i="8"/>
  <c r="J97" i="8"/>
  <c r="J98" i="8"/>
  <c r="J99" i="8"/>
  <c r="J100" i="8"/>
  <c r="J101" i="8"/>
  <c r="J102" i="8"/>
  <c r="J103" i="8"/>
  <c r="J104" i="8"/>
  <c r="J105" i="8"/>
  <c r="J106" i="8"/>
  <c r="J107" i="8"/>
  <c r="J108" i="8"/>
  <c r="J109" i="8"/>
  <c r="J110" i="8"/>
  <c r="J111" i="8"/>
  <c r="J112" i="8"/>
  <c r="J113" i="8"/>
  <c r="J114" i="8"/>
  <c r="J115" i="8"/>
  <c r="J116" i="8"/>
  <c r="J117" i="8"/>
  <c r="J118" i="8"/>
  <c r="J119" i="8"/>
  <c r="J120" i="8"/>
  <c r="J121" i="8"/>
  <c r="J122" i="8"/>
  <c r="J123" i="8"/>
  <c r="J124" i="8"/>
  <c r="J125" i="8"/>
  <c r="J126" i="8"/>
  <c r="J127" i="8"/>
  <c r="J128" i="8"/>
  <c r="J129" i="8"/>
  <c r="J130" i="8"/>
  <c r="J131" i="8"/>
  <c r="J132" i="8"/>
  <c r="J133" i="8"/>
  <c r="J134" i="8"/>
  <c r="J135" i="8"/>
  <c r="J136" i="8"/>
  <c r="J137" i="8"/>
  <c r="J138" i="8"/>
  <c r="J139" i="8"/>
  <c r="J140" i="8"/>
  <c r="J141" i="8"/>
  <c r="J142" i="8"/>
  <c r="J143" i="8"/>
  <c r="J144" i="8"/>
  <c r="J145" i="8"/>
  <c r="J146" i="8"/>
  <c r="J147" i="8"/>
  <c r="J148" i="8"/>
  <c r="J149" i="8"/>
  <c r="J150" i="8"/>
  <c r="J151" i="8"/>
  <c r="J152" i="8"/>
  <c r="J153" i="8"/>
  <c r="J154" i="8"/>
  <c r="J155" i="8"/>
  <c r="J156" i="8"/>
  <c r="J157" i="8"/>
  <c r="J158" i="8"/>
  <c r="J159" i="8"/>
  <c r="J160" i="8"/>
  <c r="J161" i="8"/>
  <c r="J162" i="8"/>
  <c r="J163" i="8"/>
  <c r="J164" i="8"/>
  <c r="J165" i="8"/>
  <c r="J166" i="8"/>
  <c r="J167" i="8"/>
  <c r="J168" i="8"/>
  <c r="J169" i="8"/>
  <c r="J170" i="8"/>
  <c r="J171" i="8"/>
  <c r="J172" i="8"/>
  <c r="J173" i="8"/>
  <c r="J174" i="8"/>
  <c r="J175" i="8"/>
  <c r="J176" i="8"/>
  <c r="J177" i="8"/>
  <c r="J178" i="8"/>
  <c r="J179" i="8"/>
  <c r="J180" i="8"/>
  <c r="J181" i="8"/>
  <c r="J182" i="8"/>
  <c r="J183" i="8"/>
  <c r="J184" i="8"/>
  <c r="J185" i="8"/>
  <c r="J186" i="8"/>
  <c r="J187" i="8"/>
  <c r="J188" i="8"/>
  <c r="J189" i="8"/>
  <c r="J190" i="8"/>
  <c r="J191" i="8"/>
  <c r="J192" i="8"/>
  <c r="J193" i="8"/>
  <c r="J194" i="8"/>
  <c r="J195" i="8"/>
  <c r="J196" i="8"/>
  <c r="J197" i="8"/>
  <c r="J198" i="8"/>
  <c r="J199" i="8"/>
  <c r="J200" i="8"/>
  <c r="J201" i="8"/>
  <c r="J202" i="8"/>
  <c r="J203" i="8"/>
  <c r="J204" i="8"/>
  <c r="J205" i="8"/>
  <c r="J206" i="8"/>
  <c r="J207" i="8"/>
  <c r="J208" i="8"/>
  <c r="J209" i="8"/>
  <c r="J210" i="8"/>
  <c r="J211" i="8"/>
  <c r="J212" i="8"/>
  <c r="J213" i="8"/>
  <c r="J214" i="8"/>
  <c r="J215" i="8"/>
  <c r="J216" i="8"/>
  <c r="J217" i="8"/>
  <c r="J218" i="8"/>
  <c r="J219" i="8"/>
  <c r="J220" i="8"/>
  <c r="J221" i="8"/>
  <c r="J222" i="8"/>
  <c r="J223" i="8"/>
  <c r="J224" i="8"/>
  <c r="J225" i="8"/>
  <c r="J226" i="8"/>
  <c r="J227" i="8"/>
  <c r="J228" i="8"/>
  <c r="J229" i="8"/>
  <c r="J230" i="8"/>
  <c r="J231" i="8"/>
  <c r="J232" i="8"/>
  <c r="J233" i="8"/>
  <c r="J234" i="8"/>
  <c r="J235" i="8"/>
  <c r="J236" i="8"/>
  <c r="J237" i="8"/>
  <c r="J238" i="8"/>
  <c r="J239" i="8"/>
  <c r="J240" i="8"/>
  <c r="J241" i="8"/>
  <c r="J242" i="8"/>
  <c r="J243" i="8"/>
  <c r="J244" i="8"/>
  <c r="J245" i="8"/>
  <c r="J246" i="8"/>
  <c r="J247" i="8"/>
</calcChain>
</file>

<file path=xl/sharedStrings.xml><?xml version="1.0" encoding="utf-8"?>
<sst xmlns="http://schemas.openxmlformats.org/spreadsheetml/2006/main" count="472" uniqueCount="148">
  <si>
    <t>#</t>
  </si>
  <si>
    <t>Tracker</t>
  </si>
  <si>
    <t>Sujet</t>
  </si>
  <si>
    <t>Assigné à</t>
  </si>
  <si>
    <t>Début</t>
  </si>
  <si>
    <t>Projet</t>
  </si>
  <si>
    <t>Complexité de la demande</t>
  </si>
  <si>
    <t>Durée (hh:mm)</t>
  </si>
  <si>
    <t>UO0.4 - Support programme</t>
  </si>
  <si>
    <t>LEFEVRE Audrey</t>
  </si>
  <si>
    <t>Galileo GMS/GSF</t>
  </si>
  <si>
    <t>Simple</t>
  </si>
  <si>
    <t>Date de la réunion</t>
  </si>
  <si>
    <t>UO1.5 - Réunion Technique</t>
  </si>
  <si>
    <t>Falcon Eye</t>
  </si>
  <si>
    <t>DUPIN Jonathan</t>
  </si>
  <si>
    <t>Element - segment</t>
  </si>
  <si>
    <t>UO1.6 - Réalisation LI4/ABCL</t>
  </si>
  <si>
    <t>Site</t>
  </si>
  <si>
    <t>Durée Inspection (JJ:hh:mm)</t>
  </si>
  <si>
    <t>UO2.2 - Inspection site</t>
  </si>
  <si>
    <t>Other</t>
  </si>
  <si>
    <t>TAS</t>
  </si>
  <si>
    <t>UO1.1 - Analyse LI4</t>
  </si>
  <si>
    <t>DORGLER Yanis</t>
  </si>
  <si>
    <t>UO2.1 - Prépa déplacement</t>
  </si>
  <si>
    <t>GSS</t>
  </si>
  <si>
    <t>Action TAS</t>
  </si>
  <si>
    <t>LAY Vincent</t>
  </si>
  <si>
    <t>Action LGM</t>
  </si>
  <si>
    <t>RAZAFIMAHEFA Cynthia</t>
  </si>
  <si>
    <t>Total général</t>
  </si>
  <si>
    <t>Nombre de Tracker</t>
  </si>
  <si>
    <t>Site distant (préciser dans la demande)</t>
  </si>
  <si>
    <t>Moyen</t>
  </si>
  <si>
    <t>Ne pas oublier de reporter l'UO 1.5</t>
  </si>
  <si>
    <t>N° Action</t>
  </si>
  <si>
    <t>Pilote</t>
  </si>
  <si>
    <t>Action</t>
  </si>
  <si>
    <t>Echéance</t>
  </si>
  <si>
    <t>Statut</t>
  </si>
  <si>
    <t>LGM</t>
  </si>
  <si>
    <t>CRA Novembre</t>
  </si>
  <si>
    <t>Clos</t>
  </si>
  <si>
    <t>#10/2017-06</t>
  </si>
  <si>
    <t>TAS CADM</t>
  </si>
  <si>
    <t>Consolider les besoins sur les programmes autres que GMS et de s’assurer du financement de la prestation LGM</t>
  </si>
  <si>
    <t>#10/2017-07</t>
  </si>
  <si>
    <t>TAS GMS</t>
  </si>
  <si>
    <t>Vérifier s’il est autorisé d’utiliser une boîte au lettre mail générique (transverse à plusieurs programmes) dans le cadre du programme Galileo</t>
  </si>
  <si>
    <t>CRA Mai</t>
  </si>
  <si>
    <t>#03/2018-02</t>
  </si>
  <si>
    <t>Fournir les normes applicables à une salle RUE</t>
  </si>
  <si>
    <t>TAS souhaite avoir la répartition des coûts entre les programmes pour réaffecter les OS</t>
  </si>
  <si>
    <t>#03/2018-04</t>
  </si>
  <si>
    <t>Mettre à jour la présentation de traitement du SW sous TSI</t>
  </si>
  <si>
    <t>Mettre à jour l'AB pour les SW sur MDDN</t>
  </si>
  <si>
    <t>Faire l'arborescence de l'AD pour MDDN</t>
  </si>
  <si>
    <t>Recherche ID et Stick edited pour Spares</t>
  </si>
  <si>
    <t xml:space="preserve">Analyse de la [GMS] GSS Deployment Staus 09.04.2018 pour Siegfried </t>
  </si>
  <si>
    <t>Export TSI et mise en forme pour DIL ULS</t>
  </si>
  <si>
    <t>Export MGF VME racks pour PAP</t>
  </si>
  <si>
    <t>Incoming inspection RCSP pour Scisys</t>
  </si>
  <si>
    <t>Inspection GSF et xKMF sur le site de CGI UK à Leatherhead</t>
  </si>
  <si>
    <t>[Falcon Eye] Recherche de matériel et réponse aux questions du projet</t>
  </si>
  <si>
    <t>Demande du MCO de savoir combien de XML GTW ont été en panne depuis début d'année</t>
  </si>
  <si>
    <t>Analyse des inputs EGNOS</t>
  </si>
  <si>
    <t>EGNOS (v2.4.2)</t>
  </si>
  <si>
    <t>Revue ABCL ISC</t>
  </si>
  <si>
    <t>[Falcon Eye] Préparation inspection PRIMARY</t>
  </si>
  <si>
    <t>[Falcon Eye] Préparation inspection PRIMARY suite</t>
  </si>
  <si>
    <t>[Falcon Eye] Préparation inspection BACKUP</t>
  </si>
  <si>
    <t>[Falcon Eye] Préparation inspection BACKUP suite</t>
  </si>
  <si>
    <t>[Falcon Eye] Préparation inpsection PPU / SAMU</t>
  </si>
  <si>
    <t>Préparation handbook SW et HW</t>
  </si>
  <si>
    <t>MDDN</t>
  </si>
  <si>
    <t>Oberpfaffenhofen</t>
  </si>
  <si>
    <t>Préparation handbook SW</t>
  </si>
  <si>
    <t>Fucino</t>
  </si>
  <si>
    <t>Préparation handbook MDDN OBE HW et SW</t>
  </si>
  <si>
    <t>Préparation handbook MDDN FUC HW et SW</t>
  </si>
  <si>
    <t>Préparation handbook hard et fichier d'étiquettes pour MDDN FUC OPE</t>
  </si>
  <si>
    <t>Préparation handbook et étiquettes pour GSS PTF 2 Fucino</t>
  </si>
  <si>
    <t>[Falcon Eye] Inspection et labélisation BACKUP</t>
  </si>
  <si>
    <t xml:space="preserve">[Falcon Eye] Inspection PPU / SAMU </t>
  </si>
  <si>
    <t>GSF, MKMF, PKMF</t>
  </si>
  <si>
    <t>Inspection MDDN OPE in OBE</t>
  </si>
  <si>
    <t>Etiquetage QR Code pour Workstations MUCF INT CHAIN</t>
  </si>
  <si>
    <t>MUCF</t>
  </si>
  <si>
    <t>Inspection MDDN OPE in Fucino</t>
  </si>
  <si>
    <t>[TSI] Suppression des Currency "euros" et "Livres" sur base GSF</t>
  </si>
  <si>
    <t>#05/2018-01</t>
  </si>
  <si>
    <t>#05/2018-02</t>
  </si>
  <si>
    <t>CRA Juillet</t>
  </si>
  <si>
    <t>#05/2018-03</t>
  </si>
  <si>
    <t>#05/2018-04</t>
  </si>
  <si>
    <t>Action TAS/LGM de continuer d’investiguer sur une solution d'accès au mail en externalisé pérenne</t>
  </si>
  <si>
    <t>TAS / LGM</t>
  </si>
  <si>
    <t>Passer toutes les équipes LGM en COMADEQ le 25/05/18</t>
  </si>
  <si>
    <t>Proposer deux profils supplémentaires sur un mode externalisé</t>
  </si>
  <si>
    <t>#05/2018-05</t>
  </si>
  <si>
    <t>#05/2018-06</t>
  </si>
  <si>
    <t>Mettre le plan de charge à jour, celui présent dans le CRA n’intègre pas les inspections sur site</t>
  </si>
  <si>
    <t>Mettre à jour le planning de mission qui n’est pas à jour.  </t>
  </si>
  <si>
    <t>Relancer le statut d’habilitation de Yanis et Cynthia.</t>
  </si>
  <si>
    <t>UO1</t>
  </si>
  <si>
    <t>Coordination Technique et gestion de la MOA</t>
  </si>
  <si>
    <t>UO12</t>
  </si>
  <si>
    <t>Support programme simple</t>
  </si>
  <si>
    <t>UO13</t>
  </si>
  <si>
    <t>Support programme moyen</t>
  </si>
  <si>
    <t>UO14</t>
  </si>
  <si>
    <t>Support programme complexe</t>
  </si>
  <si>
    <t>UO2</t>
  </si>
  <si>
    <t>Analyse des inputs de Configuration</t>
  </si>
  <si>
    <t>UO3</t>
  </si>
  <si>
    <t>saisie de la conf AB</t>
  </si>
  <si>
    <t>UO4</t>
  </si>
  <si>
    <t>support à l'AD</t>
  </si>
  <si>
    <t>UO5</t>
  </si>
  <si>
    <t>saisie des mouvements</t>
  </si>
  <si>
    <t>UO6</t>
  </si>
  <si>
    <t>réunions</t>
  </si>
  <si>
    <t>UO7</t>
  </si>
  <si>
    <t>réalisation des listes d'inventaire</t>
  </si>
  <si>
    <t>UO8</t>
  </si>
  <si>
    <t>prépa déplacement</t>
  </si>
  <si>
    <t>UO9</t>
  </si>
  <si>
    <t>prépa déplacement TLS</t>
  </si>
  <si>
    <t>UO10</t>
  </si>
  <si>
    <t>inspection site</t>
  </si>
  <si>
    <t>UO11</t>
  </si>
  <si>
    <t>inspection site toulouse</t>
  </si>
  <si>
    <t>UO1 - Coordination Technique et gestion de la MOA</t>
  </si>
  <si>
    <t>UO12 - Support programme simple</t>
  </si>
  <si>
    <t>UO13 - Support programme moyen</t>
  </si>
  <si>
    <t>UO14 - Support programme complexe</t>
  </si>
  <si>
    <t>UO2 - Analyse des inputs de Configuration</t>
  </si>
  <si>
    <t>UO3 - saisie de la conf AB</t>
  </si>
  <si>
    <t>UO4 - support à l'AD</t>
  </si>
  <si>
    <t>UO5 - saisie des mouvements</t>
  </si>
  <si>
    <t>UO6 - réunions</t>
  </si>
  <si>
    <t>UO7 - réalisation des listes d'inventaire</t>
  </si>
  <si>
    <t>UO8 - prépa déplacement</t>
  </si>
  <si>
    <t>UO9 - prépa déplacement TLS</t>
  </si>
  <si>
    <t>UO10 - inspection site</t>
  </si>
  <si>
    <t>UO11 - inspection site toulouse</t>
  </si>
  <si>
    <t>UO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</si>
</sst>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F400]h:mm:ss\ AM/PM"/>
    <numFmt numFmtId="165" formatCode="[h]:mm"/>
    <numFmt numFmtId="169" formatCode="_-* #,##0\ [$€-40C]_-;\-* #,##0\ [$€-40C]_-;_-* &quot;-&quot;??\ [$€-40C]_-;_-@_-"/>
    <numFmt numFmtId="171" formatCode="_-* #,##0.00\ [$€-1]_-;\-* #,##0.00\ [$€-1]_-;_-* &quot;-&quot;??\ [$€-1]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rgb="FFFFFFFF"/>
      <name val="Calibri"/>
      <family val="2"/>
    </font>
    <font>
      <sz val="11"/>
      <color rgb="FF000000"/>
      <name val="Calibri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theme="8" tint="0.59999389629810485"/>
      </patternFill>
    </fill>
    <fill>
      <patternFill patternType="solid">
        <fgColor rgb="FF4F81BD"/>
        <bgColor indexed="64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medium">
        <color theme="0"/>
      </right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/>
      <bottom style="thick">
        <color rgb="FFFFFFFF"/>
      </bottom>
      <diagonal/>
    </border>
    <border>
      <left style="medium">
        <color rgb="FFFFFFFF"/>
      </left>
      <right style="medium">
        <color rgb="FFFFFFFF"/>
      </right>
      <top/>
      <bottom style="thick">
        <color rgb="FFFFFFFF"/>
      </bottom>
      <diagonal/>
    </border>
    <border>
      <left style="medium">
        <color rgb="FFFFFFFF"/>
      </left>
      <right/>
      <top/>
      <bottom style="thick">
        <color rgb="FFFFFFFF"/>
      </bottom>
      <diagonal/>
    </border>
    <border>
      <left/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169" fontId="2" fillId="0" borderId="0"/>
    <xf numFmtId="171" fontId="7" fillId="0" borderId="0" applyFont="0" applyFill="0" applyBorder="0" applyAlignment="0" applyProtection="0"/>
    <xf numFmtId="0" fontId="2" fillId="0" borderId="0"/>
    <xf numFmtId="0" fontId="1" fillId="0" borderId="0"/>
    <xf numFmtId="0" fontId="7" fillId="0" borderId="0"/>
    <xf numFmtId="0" fontId="8" fillId="0" borderId="0"/>
  </cellStyleXfs>
  <cellXfs count="6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164" fontId="0" fillId="0" borderId="0" xfId="0" applyNumberFormat="1"/>
    <xf numFmtId="14" fontId="0" fillId="0" borderId="0" xfId="0" applyNumberFormat="1" applyAlignment="1">
      <alignment horizontal="center" vertical="center" wrapText="1"/>
    </xf>
    <xf numFmtId="14" fontId="0" fillId="0" borderId="0" xfId="0" applyNumberFormat="1"/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4" fontId="0" fillId="0" borderId="8" xfId="0" applyNumberFormat="1" applyBorder="1" applyAlignment="1">
      <alignment horizontal="center" vertical="center" wrapText="1"/>
    </xf>
    <xf numFmtId="0" fontId="0" fillId="0" borderId="1" xfId="0" applyBorder="1"/>
    <xf numFmtId="0" fontId="0" fillId="0" borderId="2" xfId="0" applyBorder="1"/>
    <xf numFmtId="14" fontId="0" fillId="0" borderId="2" xfId="0" applyNumberFormat="1" applyBorder="1"/>
    <xf numFmtId="0" fontId="0" fillId="0" borderId="2" xfId="0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14" fontId="0" fillId="0" borderId="5" xfId="0" applyNumberFormat="1" applyBorder="1"/>
    <xf numFmtId="0" fontId="0" fillId="0" borderId="5" xfId="0" applyBorder="1" applyAlignment="1">
      <alignment horizontal="center" vertical="center"/>
    </xf>
    <xf numFmtId="14" fontId="0" fillId="0" borderId="10" xfId="0" applyNumberFormat="1" applyBorder="1"/>
    <xf numFmtId="20" fontId="0" fillId="0" borderId="0" xfId="0" applyNumberFormat="1"/>
    <xf numFmtId="0" fontId="1" fillId="0" borderId="0" xfId="1" applyAlignment="1">
      <alignment horizontal="center" wrapText="1"/>
    </xf>
    <xf numFmtId="0" fontId="1" fillId="0" borderId="0" xfId="1" applyAlignment="1">
      <alignment vertical="center"/>
    </xf>
    <xf numFmtId="0" fontId="1" fillId="0" borderId="0" xfId="1"/>
    <xf numFmtId="20" fontId="0" fillId="0" borderId="9" xfId="0" applyNumberFormat="1" applyBorder="1" applyAlignment="1">
      <alignment horizontal="center" vertical="center" wrapText="1"/>
    </xf>
    <xf numFmtId="20" fontId="0" fillId="0" borderId="3" xfId="0" applyNumberFormat="1" applyBorder="1"/>
    <xf numFmtId="20" fontId="0" fillId="0" borderId="6" xfId="0" applyNumberFormat="1" applyBorder="1"/>
    <xf numFmtId="0" fontId="0" fillId="0" borderId="2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14" fontId="0" fillId="0" borderId="2" xfId="0" applyNumberFormat="1" applyBorder="1" applyAlignment="1">
      <alignment vertical="center"/>
    </xf>
    <xf numFmtId="20" fontId="0" fillId="0" borderId="3" xfId="0" applyNumberFormat="1" applyBorder="1" applyAlignment="1">
      <alignment vertical="center"/>
    </xf>
    <xf numFmtId="165" fontId="0" fillId="0" borderId="0" xfId="0" applyNumberFormat="1"/>
    <xf numFmtId="0" fontId="2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14" fontId="2" fillId="0" borderId="0" xfId="1" applyNumberFormat="1" applyFont="1" applyAlignment="1">
      <alignment vertical="center"/>
    </xf>
    <xf numFmtId="20" fontId="2" fillId="0" borderId="0" xfId="1" applyNumberFormat="1" applyFont="1" applyAlignment="1">
      <alignment vertical="center"/>
    </xf>
    <xf numFmtId="0" fontId="2" fillId="0" borderId="0" xfId="1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pivotButton="1"/>
    <xf numFmtId="0" fontId="0" fillId="0" borderId="0" xfId="0" applyNumberFormat="1" applyAlignment="1">
      <alignment horizontal="center" vertical="center"/>
    </xf>
    <xf numFmtId="0" fontId="3" fillId="0" borderId="0" xfId="0" applyFont="1"/>
    <xf numFmtId="0" fontId="0" fillId="0" borderId="0" xfId="0" applyAlignment="1"/>
    <xf numFmtId="14" fontId="0" fillId="2" borderId="2" xfId="0" applyNumberFormat="1" applyFont="1" applyFill="1" applyBorder="1"/>
    <xf numFmtId="0" fontId="0" fillId="0" borderId="0" xfId="0" applyAlignment="1">
      <alignment horizontal="center" wrapText="1"/>
    </xf>
    <xf numFmtId="0" fontId="0" fillId="0" borderId="0" xfId="0" applyAlignment="1">
      <alignment readingOrder="1"/>
    </xf>
    <xf numFmtId="0" fontId="4" fillId="3" borderId="13" xfId="0" applyFont="1" applyFill="1" applyBorder="1" applyAlignment="1">
      <alignment horizontal="center" vertical="center" readingOrder="1"/>
    </xf>
    <xf numFmtId="0" fontId="4" fillId="3" borderId="14" xfId="0" applyFont="1" applyFill="1" applyBorder="1" applyAlignment="1">
      <alignment horizontal="center" vertical="center" readingOrder="1"/>
    </xf>
    <xf numFmtId="0" fontId="4" fillId="3" borderId="15" xfId="0" applyFont="1" applyFill="1" applyBorder="1" applyAlignment="1">
      <alignment horizontal="center" vertical="center" readingOrder="1"/>
    </xf>
    <xf numFmtId="0" fontId="5" fillId="0" borderId="12" xfId="0" applyFont="1" applyFill="1" applyBorder="1" applyAlignment="1">
      <alignment horizontal="left" vertical="center" readingOrder="1"/>
    </xf>
    <xf numFmtId="0" fontId="5" fillId="0" borderId="11" xfId="0" applyFont="1" applyFill="1" applyBorder="1" applyAlignment="1">
      <alignment horizontal="left" vertical="center" readingOrder="1"/>
    </xf>
    <xf numFmtId="0" fontId="5" fillId="0" borderId="16" xfId="0" applyFont="1" applyFill="1" applyBorder="1" applyAlignment="1">
      <alignment horizontal="left" vertical="center" readingOrder="1"/>
    </xf>
    <xf numFmtId="0" fontId="5" fillId="0" borderId="17" xfId="0" applyFont="1" applyFill="1" applyBorder="1" applyAlignment="1">
      <alignment horizontal="left" vertical="center" readingOrder="1"/>
    </xf>
    <xf numFmtId="0" fontId="0" fillId="0" borderId="0" xfId="0" applyAlignment="1">
      <alignment wrapText="1" readingOrder="1"/>
    </xf>
    <xf numFmtId="0" fontId="0" fillId="2" borderId="2" xfId="0" applyFont="1" applyFill="1" applyBorder="1"/>
    <xf numFmtId="0" fontId="0" fillId="4" borderId="2" xfId="0" applyFont="1" applyFill="1" applyBorder="1"/>
    <xf numFmtId="0" fontId="5" fillId="0" borderId="11" xfId="0" applyFont="1" applyFill="1" applyBorder="1" applyAlignment="1">
      <alignment horizontal="left" vertical="center" wrapText="1" readingOrder="1"/>
    </xf>
    <xf numFmtId="0" fontId="5" fillId="0" borderId="17" xfId="0" applyFont="1" applyFill="1" applyBorder="1" applyAlignment="1">
      <alignment horizontal="left" vertical="center" wrapText="1" readingOrder="1"/>
    </xf>
    <xf numFmtId="0" fontId="0" fillId="0" borderId="0" xfId="0"/>
    <xf numFmtId="0" fontId="6" fillId="6" borderId="18" xfId="0" applyFont="1" applyFill="1" applyBorder="1" applyAlignment="1">
      <alignment horizontal="center" vertical="top" wrapText="1"/>
    </xf>
    <xf numFmtId="0" fontId="6" fillId="5" borderId="18" xfId="0" applyFont="1" applyFill="1" applyBorder="1" applyAlignment="1">
      <alignment horizontal="center" vertical="top" wrapText="1"/>
    </xf>
  </cellXfs>
  <cellStyles count="8">
    <cellStyle name="Euro" xfId="3"/>
    <cellStyle name="Normal" xfId="0" builtinId="0"/>
    <cellStyle name="Normal 15" xfId="6"/>
    <cellStyle name="Normal 2" xfId="1"/>
    <cellStyle name="Normal 2 2" xfId="4"/>
    <cellStyle name="Normal 2 3" xfId="7"/>
    <cellStyle name="Normal 2 4" xfId="2"/>
    <cellStyle name="Normal 3" xfId="5"/>
  </cellStyles>
  <dxfs count="120"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alignment horizontal="center" readingOrder="0"/>
    </dxf>
    <dxf>
      <numFmt numFmtId="0" formatCode="General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alignment horizontal="center" readingOrder="0"/>
    </dxf>
    <dxf>
      <border outline="0">
        <left style="medium">
          <color rgb="FFFFFFFF"/>
        </left>
        <right style="medium">
          <color rgb="FFFFFFFF"/>
        </right>
        <top style="medium">
          <color rgb="FFFFFFFF"/>
        </top>
        <bottom style="medium">
          <color rgb="FFFFFFFF"/>
        </bottom>
      </border>
    </dxf>
    <dxf>
      <border outline="0">
        <bottom style="thick">
          <color rgb="FFFFFFFF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FFFFFF"/>
        <name val="Calibri"/>
        <scheme val="none"/>
      </font>
      <fill>
        <patternFill patternType="solid">
          <fgColor indexed="64"/>
          <bgColor rgb="FF4F81BD"/>
        </patternFill>
      </fill>
      <alignment horizontal="center" vertical="center" textRotation="0" wrapText="0" indent="0" justifyLastLine="0" shrinkToFit="0" readingOrder="1"/>
      <border diagonalUp="0" diagonalDown="0" outline="0">
        <left style="medium">
          <color rgb="FFFFFFFF"/>
        </left>
        <right style="medium">
          <color rgb="FFFFFFFF"/>
        </right>
        <top/>
        <bottom/>
      </border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numFmt numFmtId="19" formatCode="dd/mm/yyyy"/>
    </dxf>
    <dxf>
      <alignment horizontal="general" vertical="bottom" textRotation="0" wrapText="0" indent="0" justifyLastLine="0" shrinkToFit="0" readingOrder="0"/>
    </dxf>
    <dxf>
      <numFmt numFmtId="164" formatCode="[$-F400]h:mm:ss\ AM/PM"/>
    </dxf>
    <dxf>
      <numFmt numFmtId="19" formatCode="dd/mm/yyyy"/>
    </dxf>
    <dxf>
      <alignment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textRotation="0" indent="0" justifyLastLine="0" shrinkToFit="0" readingOrder="0"/>
    </dxf>
    <dxf>
      <numFmt numFmtId="19" formatCode="dd/mm/yyyy"/>
    </dxf>
    <dxf>
      <alignment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25" formatCode="hh:mm"/>
    </dxf>
    <dxf>
      <numFmt numFmtId="19" formatCode="dd/mm/yyyy"/>
    </dxf>
    <dxf>
      <alignment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25" formatCode="hh:mm"/>
      <border diagonalUp="0" diagonalDown="0">
        <left style="thin">
          <color theme="0"/>
        </left>
        <right/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numFmt numFmtId="19" formatCode="dd/mm/yyyy"/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alignment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border>
        <top style="thin">
          <color theme="0"/>
        </top>
      </border>
    </dxf>
    <dxf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border>
        <bottom style="thin">
          <color theme="0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  <vertical style="thin">
          <color theme="0"/>
        </vertical>
        <horizontal style="thin">
          <color theme="0"/>
        </horizontal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07/relationships/slicerCache" Target="slicerCaches/slicerCache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190499</xdr:colOff>
      <xdr:row>1</xdr:row>
      <xdr:rowOff>114300</xdr:rowOff>
    </xdr:from>
    <xdr:to>
      <xdr:col>14</xdr:col>
      <xdr:colOff>123824</xdr:colOff>
      <xdr:row>18</xdr:row>
      <xdr:rowOff>123825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Ne pas oublier de reporter l'UO 1.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Ne pas oublier de reporter l'UO 1.5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353549" y="295275"/>
              <a:ext cx="3743325" cy="3276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Cette forme représente un segment. Les segments peuvent être utilisés au moins dans Excel 2010.
Si la forme a été modifiée dans une version antérieure d’Excel, ou si le classeur a été enregistré dans Excel 2003 ou une version antérieure, le segment ne peut pas être utilisé.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eur" refreshedDate="43255.954723495372" createdVersion="4" refreshedVersion="4" minRefreshableVersion="3" recordCount="251">
  <cacheSource type="worksheet">
    <worksheetSource ref="A1:K1048576" sheet="Full"/>
  </cacheSource>
  <cacheFields count="11">
    <cacheField name="#" numFmtId="0">
      <sharedItems containsString="0" containsBlank="1" containsNumber="1" containsInteger="1" minValue="241" maxValue="290"/>
    </cacheField>
    <cacheField name="Tracker" numFmtId="0">
      <sharedItems containsBlank="1"/>
    </cacheField>
    <cacheField name="Sujet" numFmtId="0">
      <sharedItems containsBlank="1"/>
    </cacheField>
    <cacheField name="Assigné à" numFmtId="0">
      <sharedItems containsBlank="1"/>
    </cacheField>
    <cacheField name="Projet" numFmtId="14">
      <sharedItems containsBlank="1" count="4">
        <s v="Galileo GMS/GSF"/>
        <s v="Falcon Eye"/>
        <s v="EGNOS (v2.4.2)"/>
        <m/>
      </sharedItems>
    </cacheField>
    <cacheField name="Début" numFmtId="0">
      <sharedItems containsNonDate="0" containsDate="1" containsString="0" containsBlank="1" minDate="2018-05-02T00:00:00" maxDate="2018-06-01T00:00:00"/>
    </cacheField>
    <cacheField name="Durée (hh:mm)" numFmtId="0">
      <sharedItems containsBlank="1" containsMixedTypes="1" containsNumber="1" minValue="4.1666666666666664E-2" maxValue="4.1666666666666664E-2"/>
    </cacheField>
    <cacheField name="Durée Inspection (JJ:hh:mm)" numFmtId="0">
      <sharedItems containsBlank="1"/>
    </cacheField>
    <cacheField name="Site" numFmtId="0">
      <sharedItems containsNonDate="0" containsString="0" containsBlank="1"/>
    </cacheField>
    <cacheField name="Ne pas oublier de reporter l'UO 1.5" numFmtId="0">
      <sharedItems containsBlank="1" count="3">
        <s v="5/2018"/>
        <s v="1/1900"/>
        <m/>
      </sharedItems>
    </cacheField>
    <cacheField name="UO" numFmtId="0">
      <sharedItems containsBlank="1" count="10">
        <s v=""/>
        <s v="UO12 - Support programme simple"/>
        <s v="UO13 - Support programme moyen"/>
        <s v="UO2 - Analyse des inputs de Configuration"/>
        <s v="UO9 - prépa déplacement TLS"/>
        <s v="UO8 - prépa déplacement"/>
        <s v="UO11 - inspection site toulouse"/>
        <s v="UO10 - inspection site"/>
        <s v="UO6 - réunions"/>
        <m/>
      </sharedItems>
    </cacheField>
  </cacheFields>
  <extLst>
    <ext xmlns:x14="http://schemas.microsoft.com/office/spreadsheetml/2009/9/main" uri="{725AE2AE-9491-48be-B2B4-4EB974FC3084}">
      <x14:pivotCacheDefinition pivotCacheId="2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1">
  <r>
    <n v="276"/>
    <s v="Action TAS"/>
    <s v="[TSI] Suppression des Currency &quot;euros&quot; et &quot;Livres&quot; sur base GSF"/>
    <s v="LAY Vincent"/>
    <x v="0"/>
    <d v="2018-05-31T00:00:00"/>
    <m/>
    <m/>
    <m/>
    <x v="0"/>
    <x v="0"/>
  </r>
  <r>
    <n v="246"/>
    <s v="Action LGM"/>
    <s v="Mettre à jour la présentation de traitement du SW sous TSI"/>
    <s v="RAZAFIMAHEFA Cynthia"/>
    <x v="0"/>
    <d v="2018-05-07T00:00:00"/>
    <m/>
    <m/>
    <m/>
    <x v="0"/>
    <x v="0"/>
  </r>
  <r>
    <n v="247"/>
    <s v="Action LGM"/>
    <s v="Faire l'arborescence de l'AD pour MDDN"/>
    <s v="RAZAFIMAHEFA Cynthia"/>
    <x v="0"/>
    <d v="2018-05-07T00:00:00"/>
    <m/>
    <m/>
    <m/>
    <x v="0"/>
    <x v="0"/>
  </r>
  <r>
    <n v="249"/>
    <s v="Action LGM"/>
    <s v="Mettre à jour l'AB pour les SW sur MDDN"/>
    <s v="RAZAFIMAHEFA Cynthia"/>
    <x v="0"/>
    <d v="2018-05-09T00:00:00"/>
    <m/>
    <m/>
    <m/>
    <x v="0"/>
    <x v="0"/>
  </r>
  <r>
    <n v="250"/>
    <s v="Action LGM"/>
    <s v="Mettre à jour l'AB pour les SW sur MDDN"/>
    <s v="RAZAFIMAHEFA Cynthia"/>
    <x v="0"/>
    <d v="2018-05-09T00:00:00"/>
    <m/>
    <m/>
    <m/>
    <x v="0"/>
    <x v="0"/>
  </r>
  <r>
    <n v="268"/>
    <s v="UO0.4 - Support programme"/>
    <s v="[Falcon Eye] Recherche de matériel et réponse aux questions du projet"/>
    <s v="DORGLER Yanis"/>
    <x v="1"/>
    <d v="2018-05-25T00:00:00"/>
    <s v="Simple"/>
    <m/>
    <m/>
    <x v="0"/>
    <x v="1"/>
  </r>
  <r>
    <n v="241"/>
    <s v="UO0.4 - Support programme"/>
    <s v="Recherche ID et Stick edited pour Spares"/>
    <s v="LEFEVRE Audrey"/>
    <x v="0"/>
    <d v="2018-05-02T00:00:00"/>
    <s v="Simple"/>
    <m/>
    <m/>
    <x v="0"/>
    <x v="1"/>
  </r>
  <r>
    <n v="244"/>
    <s v="UO0.4 - Support programme"/>
    <s v="Analyse de la [GMS] GSS Deployment Staus 09.04.2018 pour Siegfried "/>
    <s v="LEFEVRE Audrey"/>
    <x v="0"/>
    <d v="2018-05-04T00:00:00"/>
    <s v="Moyen"/>
    <m/>
    <m/>
    <x v="0"/>
    <x v="2"/>
  </r>
  <r>
    <n v="252"/>
    <s v="UO0.4 - Support programme"/>
    <s v="Export TSI et mise en forme pour DIL ULS"/>
    <s v="LEFEVRE Audrey"/>
    <x v="0"/>
    <d v="2018-05-04T00:00:00"/>
    <s v="Moyen"/>
    <m/>
    <m/>
    <x v="0"/>
    <x v="2"/>
  </r>
  <r>
    <n v="253"/>
    <s v="UO0.4 - Support programme"/>
    <s v="Export MGF VME racks pour PAP"/>
    <s v="LEFEVRE Audrey"/>
    <x v="0"/>
    <d v="2018-05-16T00:00:00"/>
    <s v="Simple"/>
    <m/>
    <m/>
    <x v="0"/>
    <x v="1"/>
  </r>
  <r>
    <n v="277"/>
    <s v="UO0.4 - Support programme"/>
    <s v="Demande du MCO de savoir combien de XML GTW ont été en panne depuis début d'année"/>
    <s v="DUPIN Jonathan"/>
    <x v="0"/>
    <d v="2018-05-31T00:00:00"/>
    <s v="Simple"/>
    <m/>
    <m/>
    <x v="0"/>
    <x v="1"/>
  </r>
  <r>
    <n v="290"/>
    <s v="UO1.1 - Analyse LI4"/>
    <s v="Analyse des inputs EGNOS"/>
    <s v="DUPIN Jonathan"/>
    <x v="2"/>
    <d v="2018-05-29T00:00:00"/>
    <m/>
    <m/>
    <m/>
    <x v="0"/>
    <x v="3"/>
  </r>
  <r>
    <n v="260"/>
    <s v="UO2.1 - Prépa déplacement"/>
    <s v="[Falcon Eye] Préparation inspection PRIMARY"/>
    <s v="DORGLER Yanis"/>
    <x v="1"/>
    <d v="2018-05-15T00:00:00"/>
    <m/>
    <s v="TAS"/>
    <m/>
    <x v="0"/>
    <x v="4"/>
  </r>
  <r>
    <n v="261"/>
    <s v="UO2.1 - Prépa déplacement"/>
    <s v="[Falcon Eye] Préparation inspection PRIMARY suite"/>
    <s v="DORGLER Yanis"/>
    <x v="1"/>
    <d v="2018-05-16T00:00:00"/>
    <m/>
    <s v="TAS"/>
    <m/>
    <x v="0"/>
    <x v="4"/>
  </r>
  <r>
    <n v="262"/>
    <s v="UO2.1 - Prépa déplacement"/>
    <s v="[Falcon Eye] Préparation inspection BACKUP"/>
    <s v="DORGLER Yanis"/>
    <x v="1"/>
    <d v="2018-05-17T00:00:00"/>
    <m/>
    <s v="TAS"/>
    <m/>
    <x v="0"/>
    <x v="4"/>
  </r>
  <r>
    <n v="263"/>
    <s v="UO2.1 - Prépa déplacement"/>
    <s v="[Falcon Eye] Préparation inspection BACKUP suite"/>
    <s v="DORGLER Yanis"/>
    <x v="1"/>
    <d v="2018-05-18T00:00:00"/>
    <m/>
    <s v="TAS"/>
    <m/>
    <x v="0"/>
    <x v="4"/>
  </r>
  <r>
    <n v="270"/>
    <s v="UO2.1 - Prépa déplacement"/>
    <s v="[Falcon Eye] Préparation inpsection PPU / SAMU"/>
    <s v="DORGLER Yanis"/>
    <x v="1"/>
    <d v="2018-05-28T00:00:00"/>
    <m/>
    <s v="TAS"/>
    <m/>
    <x v="0"/>
    <x v="4"/>
  </r>
  <r>
    <n v="254"/>
    <s v="UO2.1 - Prépa déplacement"/>
    <s v="Préparation handbook hard et fichier d'étiquettes pour MDDN FUC OPE"/>
    <s v="LEFEVRE Audrey"/>
    <x v="0"/>
    <d v="2018-05-18T00:00:00"/>
    <m/>
    <s v="Fucino"/>
    <m/>
    <x v="0"/>
    <x v="5"/>
  </r>
  <r>
    <n v="255"/>
    <s v="UO2.1 - Prépa déplacement"/>
    <s v="Préparation handbook SW et HW"/>
    <s v="RAZAFIMAHEFA Cynthia"/>
    <x v="0"/>
    <d v="2018-05-14T00:00:00"/>
    <m/>
    <s v="Oberpfaffenhofen"/>
    <m/>
    <x v="0"/>
    <x v="5"/>
  </r>
  <r>
    <n v="256"/>
    <s v="UO2.1 - Prépa déplacement"/>
    <s v="Préparation handbook SW"/>
    <s v="RAZAFIMAHEFA Cynthia"/>
    <x v="0"/>
    <d v="2018-05-14T00:00:00"/>
    <m/>
    <s v="Fucino"/>
    <m/>
    <x v="0"/>
    <x v="5"/>
  </r>
  <r>
    <n v="257"/>
    <s v="UO2.1 - Prépa déplacement"/>
    <s v="Préparation handbook et étiquettes pour GSS PTF 2 Fucino"/>
    <s v="LEFEVRE Audrey"/>
    <x v="0"/>
    <d v="2018-05-21T00:00:00"/>
    <m/>
    <s v="Fucino"/>
    <m/>
    <x v="0"/>
    <x v="5"/>
  </r>
  <r>
    <n v="258"/>
    <s v="UO2.1 - Prépa déplacement"/>
    <s v="Préparation handbook MDDN OBE HW et SW"/>
    <s v="DUPIN Jonathan"/>
    <x v="0"/>
    <d v="2018-05-17T00:00:00"/>
    <m/>
    <s v="Oberpfaffenhofen"/>
    <m/>
    <x v="0"/>
    <x v="5"/>
  </r>
  <r>
    <n v="259"/>
    <s v="UO2.1 - Prépa déplacement"/>
    <s v="Préparation handbook MDDN FUC HW et SW"/>
    <s v="DUPIN Jonathan"/>
    <x v="0"/>
    <d v="2018-05-17T00:00:00"/>
    <m/>
    <s v="Fucino"/>
    <m/>
    <x v="0"/>
    <x v="5"/>
  </r>
  <r>
    <n v="264"/>
    <s v="UO2.2 - Inspection site"/>
    <s v="[Falcon Eye] Inspection et labélisation BACKUP"/>
    <s v="DORGLER Yanis"/>
    <x v="1"/>
    <d v="2018-05-22T00:00:00"/>
    <m/>
    <s v="TAS"/>
    <m/>
    <x v="0"/>
    <x v="6"/>
  </r>
  <r>
    <n v="271"/>
    <s v="UO2.2 - Inspection site"/>
    <s v="[Falcon Eye] Inspection PPU / SAMU "/>
    <s v="DORGLER Yanis"/>
    <x v="1"/>
    <d v="2018-05-28T00:00:00"/>
    <m/>
    <s v="TAS"/>
    <m/>
    <x v="0"/>
    <x v="6"/>
  </r>
  <r>
    <n v="248"/>
    <s v="UO2.2 - Inspection site"/>
    <s v="Incoming inspection RCSP pour Scisys"/>
    <s v="LEFEVRE Audrey"/>
    <x v="0"/>
    <d v="2018-05-07T00:00:00"/>
    <m/>
    <s v="TAS"/>
    <m/>
    <x v="0"/>
    <x v="6"/>
  </r>
  <r>
    <n v="251"/>
    <s v="UO2.2 - Inspection site"/>
    <s v="Inspection GSF et xKMF sur le site de CGI UK à Leatherhead"/>
    <s v="DUPIN Jonathan"/>
    <x v="0"/>
    <d v="2018-05-09T00:00:00"/>
    <m/>
    <s v="Site distant (préciser dans la demande)"/>
    <m/>
    <x v="0"/>
    <x v="7"/>
  </r>
  <r>
    <n v="273"/>
    <s v="UO2.2 - Inspection site"/>
    <s v="Etiquetage QR Code pour Workstations MUCF INT CHAIN"/>
    <s v="LEFEVRE Audrey"/>
    <x v="0"/>
    <d v="2018-05-31T00:00:00"/>
    <m/>
    <s v="TAS"/>
    <m/>
    <x v="0"/>
    <x v="6"/>
  </r>
  <r>
    <n v="274"/>
    <s v="UO2.2 - Inspection site"/>
    <s v="Inspection MDDN OPE in OBE"/>
    <s v="DUPIN Jonathan"/>
    <x v="0"/>
    <d v="2018-05-22T00:00:00"/>
    <m/>
    <s v="Oberpfaffenhofen"/>
    <m/>
    <x v="0"/>
    <x v="7"/>
  </r>
  <r>
    <n v="275"/>
    <s v="UO2.2 - Inspection site"/>
    <s v="Inspection MDDN OPE in Fucino"/>
    <s v="LEFEVRE Audrey"/>
    <x v="0"/>
    <d v="2018-05-31T00:00:00"/>
    <m/>
    <s v="Fucino"/>
    <m/>
    <x v="0"/>
    <x v="7"/>
  </r>
  <r>
    <n v="287"/>
    <s v="UO1.5 - Réunion Technique"/>
    <s v="Revue ABCL ISC"/>
    <s v="DUPIN Jonathan"/>
    <x v="0"/>
    <d v="2018-05-17T00:00:00"/>
    <n v="4.1666666666666664E-2"/>
    <m/>
    <m/>
    <x v="0"/>
    <x v="8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1"/>
    <x v="0"/>
  </r>
  <r>
    <m/>
    <m/>
    <m/>
    <m/>
    <x v="3"/>
    <m/>
    <m/>
    <m/>
    <m/>
    <x v="2"/>
    <x v="9"/>
  </r>
  <r>
    <m/>
    <m/>
    <m/>
    <m/>
    <x v="3"/>
    <m/>
    <m/>
    <m/>
    <m/>
    <x v="2"/>
    <x v="9"/>
  </r>
  <r>
    <m/>
    <m/>
    <m/>
    <m/>
    <x v="3"/>
    <m/>
    <m/>
    <m/>
    <m/>
    <x v="2"/>
    <x v="9"/>
  </r>
  <r>
    <m/>
    <m/>
    <m/>
    <m/>
    <x v="3"/>
    <m/>
    <m/>
    <m/>
    <m/>
    <x v="2"/>
    <x v="9"/>
  </r>
  <r>
    <m/>
    <m/>
    <m/>
    <m/>
    <x v="3"/>
    <m/>
    <m/>
    <m/>
    <m/>
    <x v="2"/>
    <x v="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2" cacheId="26" applyNumberFormats="0" applyBorderFormats="0" applyFontFormats="0" applyPatternFormats="0" applyAlignmentFormats="0" applyWidthHeightFormats="1" dataCaption="Valeurs" updatedVersion="4" minRefreshableVersion="3" useAutoFormatting="1" itemPrintTitles="1" createdVersion="4" indent="0" compact="0" compactData="0" multipleFieldFilters="0">
  <location ref="A3:E13" firstHeaderRow="1" firstDataRow="2" firstDataCol="1"/>
  <pivotFields count="11">
    <pivotField compact="0" outline="0" showAll="0" insertBlankRow="1"/>
    <pivotField dataField="1" compact="0" outline="0" showAll="0" insertBlankRow="1" sortType="ascending"/>
    <pivotField compact="0" outline="0" showAll="0" insertBlankRow="1"/>
    <pivotField compact="0" outline="0" showAll="0" insertBlankRow="1"/>
    <pivotField axis="axisCol" compact="0" outline="0" showAll="0" insertBlankRow="1">
      <items count="5">
        <item x="1"/>
        <item x="0"/>
        <item x="3"/>
        <item x="2"/>
        <item t="default"/>
      </items>
    </pivotField>
    <pivotField compact="0" outline="0" multipleItemSelectionAllowed="1" showAll="0" insertBlankRow="1"/>
    <pivotField compact="0" outline="0" showAll="0" insertBlankRow="1"/>
    <pivotField compact="0" outline="0" showAll="0" defaultSubtotal="0"/>
    <pivotField compact="0" outline="0" showAll="0" defaultSubtotal="0"/>
    <pivotField compact="0" outline="0" showAll="0" defaultSubtotal="0">
      <items count="3">
        <item x="1"/>
        <item x="0"/>
        <item x="2"/>
      </items>
    </pivotField>
    <pivotField axis="axisRow" compact="0" outline="0" showAll="0" defaultSubtotal="0">
      <items count="10">
        <item h="1" x="0"/>
        <item x="7"/>
        <item x="6"/>
        <item x="1"/>
        <item x="2"/>
        <item x="3"/>
        <item x="8"/>
        <item x="5"/>
        <item x="4"/>
        <item h="1" x="9"/>
      </items>
    </pivotField>
  </pivotFields>
  <rowFields count="1">
    <field x="10"/>
  </rowFields>
  <rowItems count="9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4"/>
  </colFields>
  <colItems count="4">
    <i>
      <x/>
    </i>
    <i>
      <x v="1"/>
    </i>
    <i>
      <x v="3"/>
    </i>
    <i t="grand">
      <x/>
    </i>
  </colItems>
  <dataFields count="1">
    <dataField name="Nombre de Tracker" fld="1" subtotal="count" baseField="0" baseItem="0"/>
  </dataFields>
  <formats count="6">
    <format dxfId="81">
      <pivotArea outline="0" collapsedLevelsAreSubtotals="1" fieldPosition="0"/>
    </format>
    <format dxfId="80">
      <pivotArea outline="0" collapsedLevelsAreSubtotals="1" fieldPosition="0"/>
    </format>
    <format dxfId="79">
      <pivotArea dataOnly="0" labelOnly="1" outline="0" fieldPosition="0">
        <references count="1">
          <reference field="4" count="2">
            <x v="0"/>
            <x v="1"/>
          </reference>
        </references>
      </pivotArea>
    </format>
    <format dxfId="78">
      <pivotArea dataOnly="0" labelOnly="1" grandCol="1" outline="0" fieldPosition="0"/>
    </format>
    <format dxfId="77">
      <pivotArea dataOnly="0" labelOnly="1" outline="0" fieldPosition="0">
        <references count="1">
          <reference field="4" count="2">
            <x v="0"/>
            <x v="1"/>
          </reference>
        </references>
      </pivotArea>
    </format>
    <format dxfId="76">
      <pivotArea dataOnly="0" labelOnly="1" grandCol="1" outline="0" fieldPosition="0"/>
    </format>
  </formats>
  <pivotTableStyleInfo name="PivotStyleMedium9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_Ne_pas_oublier_de_reporter_l_UO_1.5" sourceName="Ne pas oublier de reporter l'UO 1.5">
  <pivotTables>
    <pivotTable tabId="9" name="Tableau croisé dynamique2"/>
  </pivotTables>
  <data>
    <tabular pivotCacheId="2">
      <items count="3">
        <i x="0" s="1"/>
        <i x="1" s="1" nd="1"/>
        <i x="2" s="1" nd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Ne pas oublier de reporter l'UO 1.5" cache="Segment_Ne_pas_oublier_de_reporter_l_UO_1.5" caption="Ne pas oublier de reporter l'UO 1.5" rowHeight="241300"/>
</slicers>
</file>

<file path=xl/tables/table1.xml><?xml version="1.0" encoding="utf-8"?>
<table xmlns="http://schemas.openxmlformats.org/spreadsheetml/2006/main" id="1" name="Tableau1" displayName="Tableau1" ref="A1:H18" totalsRowShown="0" headerRowDxfId="119" headerRowBorderDxfId="118" tableBorderDxfId="117" totalsRowBorderDxfId="116">
  <autoFilter ref="A1:H18"/>
  <tableColumns count="8">
    <tableColumn id="1" name="#" dataDxfId="115"/>
    <tableColumn id="2" name="Tracker" dataDxfId="114"/>
    <tableColumn id="3" name="Sujet" dataDxfId="113"/>
    <tableColumn id="4" name="Assigné à" dataDxfId="112"/>
    <tableColumn id="5" name="Début" dataDxfId="111"/>
    <tableColumn id="6" name="Projet" dataDxfId="110"/>
    <tableColumn id="7" name="Complexité de la demande" dataDxfId="109"/>
    <tableColumn id="8" name="Durée (hh:mm)" dataDxfId="108"/>
  </tableColumns>
  <tableStyleInfo name="TableStyleMedium13" showFirstColumn="0" showLastColumn="0" showRowStripes="1" showColumnStripes="0"/>
</table>
</file>

<file path=xl/tables/table2.xml><?xml version="1.0" encoding="utf-8"?>
<table xmlns="http://schemas.openxmlformats.org/spreadsheetml/2006/main" id="5" name="Tableau5" displayName="Tableau5" ref="A1:H22" totalsRowShown="0" headerRowDxfId="107">
  <autoFilter ref="A1:H22"/>
  <tableColumns count="8">
    <tableColumn id="1" name="#"/>
    <tableColumn id="2" name="Tracker"/>
    <tableColumn id="3" name="Sujet" dataDxfId="106"/>
    <tableColumn id="4" name="Assigné à"/>
    <tableColumn id="5" name="Début" dataDxfId="105"/>
    <tableColumn id="6" name="Projet"/>
    <tableColumn id="7" name="Element - segment"/>
    <tableColumn id="8" name="Durée (hh:mm)" dataDxfId="104"/>
  </tableColumns>
  <tableStyleInfo name="TableStyleMedium13" showFirstColumn="0" showLastColumn="0" showRowStripes="1" showColumnStripes="0"/>
</table>
</file>

<file path=xl/tables/table3.xml><?xml version="1.0" encoding="utf-8"?>
<table xmlns="http://schemas.openxmlformats.org/spreadsheetml/2006/main" id="2" name="Tableau2" displayName="Tableau2" ref="A1:G23" totalsRowShown="0" headerRowDxfId="103">
  <autoFilter ref="A1:G23"/>
  <tableColumns count="7">
    <tableColumn id="1" name="#"/>
    <tableColumn id="2" name="Tracker"/>
    <tableColumn id="3" name="Sujet" dataDxfId="102"/>
    <tableColumn id="4" name="Assigné à"/>
    <tableColumn id="5" name="Projet"/>
    <tableColumn id="6" name="Date de la réunion"/>
    <tableColumn id="7" name="Durée (hh:mm)"/>
  </tableColumns>
  <tableStyleInfo name="TableStyleMedium13" showFirstColumn="0" showLastColumn="0" showRowStripes="1" showColumnStripes="0"/>
</table>
</file>

<file path=xl/tables/table4.xml><?xml version="1.0" encoding="utf-8"?>
<table xmlns="http://schemas.openxmlformats.org/spreadsheetml/2006/main" id="3" name="Tableau14" displayName="Tableau14" ref="A1:H16" totalsRowShown="0" headerRowDxfId="101" dataDxfId="100">
  <autoFilter ref="A1:H16"/>
  <tableColumns count="8">
    <tableColumn id="1" name="#" dataDxfId="99"/>
    <tableColumn id="2" name="Tracker" dataDxfId="98"/>
    <tableColumn id="3" name="Sujet" dataDxfId="97"/>
    <tableColumn id="4" name="Assigné à" dataDxfId="96"/>
    <tableColumn id="5" name="Début" dataDxfId="95"/>
    <tableColumn id="6" name="Projet" dataDxfId="94"/>
    <tableColumn id="7" name="Element - segment" dataDxfId="93"/>
    <tableColumn id="8" name="Durée (hh:mm)" dataDxfId="92"/>
  </tableColumns>
  <tableStyleInfo name="TableStyleMedium13" showFirstColumn="0" showLastColumn="0" showRowStripes="1" showColumnStripes="0"/>
</table>
</file>

<file path=xl/tables/table5.xml><?xml version="1.0" encoding="utf-8"?>
<table xmlns="http://schemas.openxmlformats.org/spreadsheetml/2006/main" id="6" name="Tableau47" displayName="Tableau47" ref="A1:H24" totalsRowShown="0" headerRowDxfId="91">
  <autoFilter ref="A1:H24">
    <filterColumn colId="7">
      <filters blank="1">
        <filter val="Fucino"/>
        <filter val="Oberpfaffenhofen"/>
      </filters>
    </filterColumn>
  </autoFilter>
  <tableColumns count="8">
    <tableColumn id="1" name="#"/>
    <tableColumn id="2" name="Tracker"/>
    <tableColumn id="3" name="Sujet" dataDxfId="90"/>
    <tableColumn id="4" name="Assigné à"/>
    <tableColumn id="5" name="Début" dataDxfId="89"/>
    <tableColumn id="6" name="Projet"/>
    <tableColumn id="7" name="Element - segment"/>
    <tableColumn id="8" name="Site" dataDxfId="88"/>
  </tableColumns>
  <tableStyleInfo name="TableStyleMedium13" showFirstColumn="0" showLastColumn="0" showRowStripes="1" showColumnStripes="0"/>
</table>
</file>

<file path=xl/tables/table6.xml><?xml version="1.0" encoding="utf-8"?>
<table xmlns="http://schemas.openxmlformats.org/spreadsheetml/2006/main" id="4" name="Tableau4" displayName="Tableau4" ref="A1:I24" totalsRowShown="0" headerRowDxfId="87">
  <autoFilter ref="A1:I24">
    <filterColumn colId="7">
      <filters blank="1">
        <filter val="Fucino"/>
        <filter val="Oberpfaffenhofen"/>
        <filter val="Site distant (préciser dans la demande)"/>
      </filters>
    </filterColumn>
  </autoFilter>
  <tableColumns count="9">
    <tableColumn id="1" name="#"/>
    <tableColumn id="2" name="Tracker"/>
    <tableColumn id="3" name="Sujet" dataDxfId="86"/>
    <tableColumn id="4" name="Assigné à"/>
    <tableColumn id="5" name="Début" dataDxfId="85"/>
    <tableColumn id="6" name="Projet"/>
    <tableColumn id="7" name="Element - segment"/>
    <tableColumn id="8" name="Site"/>
    <tableColumn id="9" name="Durée Inspection (JJ:hh:mm)" dataDxfId="84"/>
  </tableColumns>
  <tableStyleInfo name="TableStyleMedium13" showFirstColumn="0" showLastColumn="0" showRowStripes="1" showColumnStripes="0"/>
</table>
</file>

<file path=xl/tables/table7.xml><?xml version="1.0" encoding="utf-8"?>
<table xmlns="http://schemas.openxmlformats.org/spreadsheetml/2006/main" id="7" name="Tableau7" displayName="Tableau7" ref="A1:K247" totalsRowShown="0">
  <autoFilter ref="A1:K247"/>
  <tableColumns count="11">
    <tableColumn id="1" name="#"/>
    <tableColumn id="2" name="Tracker"/>
    <tableColumn id="3" name="Sujet" dataDxfId="83"/>
    <tableColumn id="4" name="Assigné à"/>
    <tableColumn id="5" name="Projet" dataDxfId="82"/>
    <tableColumn id="6" name="Début"/>
    <tableColumn id="7" name="Durée (hh:mm)"/>
    <tableColumn id="8" name="Durée Inspection (JJ:hh:mm)"/>
    <tableColumn id="9" name="Site"/>
    <tableColumn id="10" name="Ne pas oublier de reporter l'UO 1.5">
      <calculatedColumnFormula>MONTH(Tableau7[[#This Row],[Début]])&amp;"/"&amp;YEAR(Tableau7[[#This Row],[Début]])</calculatedColumnFormula>
    </tableColumn>
    <tableColumn id="11" name="UO" dataDxfId="63">
      <calculatedColumnFormula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calculatedColumnFormula>
    </tableColumn>
  </tableColumns>
  <tableStyleInfo name="TableStyleMedium13" showFirstColumn="0" showLastColumn="0" showRowStripes="1" showColumnStripes="0"/>
</table>
</file>

<file path=xl/tables/table8.xml><?xml version="1.0" encoding="utf-8"?>
<table xmlns="http://schemas.openxmlformats.org/spreadsheetml/2006/main" id="8" name="Tableau8" displayName="Tableau8" ref="A1:E16" totalsRowShown="0" headerRowDxfId="75" headerRowBorderDxfId="74" tableBorderDxfId="73">
  <autoFilter ref="A1:E16"/>
  <tableColumns count="5">
    <tableColumn id="1" name="N° Action"/>
    <tableColumn id="2" name="Pilote"/>
    <tableColumn id="3" name="Action"/>
    <tableColumn id="4" name="Echéance"/>
    <tableColumn id="5" name="Statut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8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sqref="A1:H7"/>
    </sheetView>
  </sheetViews>
  <sheetFormatPr baseColWidth="10" defaultColWidth="8.85546875" defaultRowHeight="15" x14ac:dyDescent="0.25"/>
  <cols>
    <col min="1" max="1" width="4.5703125" customWidth="1"/>
    <col min="2" max="2" width="24.28515625" hidden="1" customWidth="1"/>
    <col min="3" max="3" width="47.7109375" style="1" customWidth="1"/>
    <col min="4" max="4" width="16.140625" customWidth="1"/>
    <col min="5" max="5" width="12.42578125" style="6" customWidth="1"/>
    <col min="6" max="6" width="16.5703125" customWidth="1"/>
    <col min="7" max="7" width="14" style="7" customWidth="1"/>
    <col min="8" max="8" width="12.140625" style="20" customWidth="1"/>
  </cols>
  <sheetData>
    <row r="1" spans="1:8" s="2" customFormat="1" ht="30" x14ac:dyDescent="0.25">
      <c r="A1" s="8" t="s">
        <v>0</v>
      </c>
      <c r="B1" s="9" t="s">
        <v>1</v>
      </c>
      <c r="C1" s="9" t="s">
        <v>2</v>
      </c>
      <c r="D1" s="9" t="s">
        <v>3</v>
      </c>
      <c r="E1" s="10" t="s">
        <v>4</v>
      </c>
      <c r="F1" s="9" t="s">
        <v>5</v>
      </c>
      <c r="G1" s="9" t="s">
        <v>6</v>
      </c>
      <c r="H1" s="24" t="s">
        <v>7</v>
      </c>
    </row>
    <row r="2" spans="1:8" ht="30" x14ac:dyDescent="0.25">
      <c r="A2" s="29">
        <v>268</v>
      </c>
      <c r="B2" s="30" t="s">
        <v>8</v>
      </c>
      <c r="C2" s="31" t="s">
        <v>64</v>
      </c>
      <c r="D2" s="30" t="s">
        <v>24</v>
      </c>
      <c r="E2" s="32">
        <v>43245</v>
      </c>
      <c r="F2" s="30" t="s">
        <v>14</v>
      </c>
      <c r="G2" s="14" t="s">
        <v>11</v>
      </c>
      <c r="H2" s="33">
        <v>4.1666666666666664E-2</v>
      </c>
    </row>
    <row r="3" spans="1:8" x14ac:dyDescent="0.25">
      <c r="A3" s="29">
        <v>241</v>
      </c>
      <c r="B3" s="30" t="s">
        <v>8</v>
      </c>
      <c r="C3" s="31" t="s">
        <v>58</v>
      </c>
      <c r="D3" s="30" t="s">
        <v>9</v>
      </c>
      <c r="E3" s="32">
        <v>43222</v>
      </c>
      <c r="F3" s="30" t="s">
        <v>10</v>
      </c>
      <c r="G3" s="14" t="s">
        <v>11</v>
      </c>
      <c r="H3" s="33">
        <v>0.16666666666666666</v>
      </c>
    </row>
    <row r="4" spans="1:8" x14ac:dyDescent="0.25">
      <c r="A4" s="29">
        <v>253</v>
      </c>
      <c r="B4" s="30" t="s">
        <v>8</v>
      </c>
      <c r="C4" s="31" t="s">
        <v>61</v>
      </c>
      <c r="D4" s="30" t="s">
        <v>9</v>
      </c>
      <c r="E4" s="32">
        <v>43236</v>
      </c>
      <c r="F4" s="30" t="s">
        <v>10</v>
      </c>
      <c r="G4" s="14" t="s">
        <v>11</v>
      </c>
      <c r="H4" s="33">
        <v>1.0416666666666666E-2</v>
      </c>
    </row>
    <row r="5" spans="1:8" ht="30" x14ac:dyDescent="0.25">
      <c r="A5" s="29">
        <v>277</v>
      </c>
      <c r="B5" s="30" t="s">
        <v>8</v>
      </c>
      <c r="C5" s="31" t="s">
        <v>65</v>
      </c>
      <c r="D5" s="30" t="s">
        <v>15</v>
      </c>
      <c r="E5" s="32">
        <v>43251</v>
      </c>
      <c r="F5" s="30" t="s">
        <v>10</v>
      </c>
      <c r="G5" s="14" t="s">
        <v>11</v>
      </c>
      <c r="H5" s="33">
        <v>2.0833333333333332E-2</v>
      </c>
    </row>
    <row r="6" spans="1:8" ht="30" x14ac:dyDescent="0.25">
      <c r="A6" s="29">
        <v>244</v>
      </c>
      <c r="B6" s="30" t="s">
        <v>8</v>
      </c>
      <c r="C6" s="31" t="s">
        <v>59</v>
      </c>
      <c r="D6" s="30" t="s">
        <v>9</v>
      </c>
      <c r="E6" s="32">
        <v>43224</v>
      </c>
      <c r="F6" s="30" t="s">
        <v>10</v>
      </c>
      <c r="G6" s="14" t="s">
        <v>34</v>
      </c>
      <c r="H6" s="33">
        <v>0.14583333333333334</v>
      </c>
    </row>
    <row r="7" spans="1:8" x14ac:dyDescent="0.25">
      <c r="A7" s="29">
        <v>252</v>
      </c>
      <c r="B7" s="30" t="s">
        <v>8</v>
      </c>
      <c r="C7" s="31" t="s">
        <v>60</v>
      </c>
      <c r="D7" s="30" t="s">
        <v>9</v>
      </c>
      <c r="E7" s="32">
        <v>43224</v>
      </c>
      <c r="F7" s="30" t="s">
        <v>10</v>
      </c>
      <c r="G7" s="14" t="s">
        <v>34</v>
      </c>
      <c r="H7" s="33">
        <v>0.125</v>
      </c>
    </row>
    <row r="8" spans="1:8" x14ac:dyDescent="0.25">
      <c r="A8" s="29"/>
      <c r="B8" s="30"/>
      <c r="C8" s="31"/>
      <c r="D8" s="30"/>
      <c r="E8" s="32"/>
      <c r="F8" s="30"/>
      <c r="G8" s="14"/>
      <c r="H8" s="33"/>
    </row>
    <row r="9" spans="1:8" x14ac:dyDescent="0.25">
      <c r="A9" s="11"/>
      <c r="B9" s="12"/>
      <c r="C9" s="27"/>
      <c r="D9" s="12"/>
      <c r="E9" s="13"/>
      <c r="F9" s="12"/>
      <c r="G9" s="14"/>
      <c r="H9" s="25"/>
    </row>
    <row r="10" spans="1:8" x14ac:dyDescent="0.25">
      <c r="A10" s="11"/>
      <c r="B10" s="12"/>
      <c r="C10" s="27"/>
      <c r="D10" s="12"/>
      <c r="E10" s="13"/>
      <c r="F10" s="12"/>
      <c r="G10" s="14"/>
      <c r="H10" s="25"/>
    </row>
    <row r="11" spans="1:8" ht="14.45" x14ac:dyDescent="0.3">
      <c r="A11" s="11"/>
      <c r="B11" s="12"/>
      <c r="C11" s="27"/>
      <c r="D11" s="12"/>
      <c r="E11" s="13"/>
      <c r="F11" s="12"/>
      <c r="G11" s="14"/>
      <c r="H11" s="25"/>
    </row>
    <row r="12" spans="1:8" ht="14.45" x14ac:dyDescent="0.3">
      <c r="A12" s="11"/>
      <c r="B12" s="12"/>
      <c r="C12" s="27"/>
      <c r="D12" s="12"/>
      <c r="E12" s="13"/>
      <c r="F12" s="12"/>
      <c r="G12" s="14"/>
      <c r="H12" s="25"/>
    </row>
    <row r="13" spans="1:8" ht="14.45" x14ac:dyDescent="0.3">
      <c r="A13" s="11"/>
      <c r="B13" s="12"/>
      <c r="C13" s="27"/>
      <c r="D13" s="12"/>
      <c r="E13" s="13"/>
      <c r="F13" s="12"/>
      <c r="G13" s="14"/>
      <c r="H13" s="25"/>
    </row>
    <row r="14" spans="1:8" ht="14.45" x14ac:dyDescent="0.3">
      <c r="A14" s="11"/>
      <c r="B14" s="12"/>
      <c r="C14" s="27"/>
      <c r="D14" s="12"/>
      <c r="E14" s="13"/>
      <c r="F14" s="12"/>
      <c r="G14" s="14"/>
      <c r="H14" s="25"/>
    </row>
    <row r="15" spans="1:8" ht="14.45" x14ac:dyDescent="0.3">
      <c r="A15" s="11"/>
      <c r="B15" s="12"/>
      <c r="C15" s="27"/>
      <c r="D15" s="12"/>
      <c r="E15" s="13"/>
      <c r="F15" s="12"/>
      <c r="G15" s="14"/>
      <c r="H15" s="25"/>
    </row>
    <row r="16" spans="1:8" ht="14.45" x14ac:dyDescent="0.3">
      <c r="A16" s="11"/>
      <c r="B16" s="12"/>
      <c r="C16" s="27"/>
      <c r="D16" s="12"/>
      <c r="E16" s="13"/>
      <c r="F16" s="12"/>
      <c r="G16" s="14"/>
      <c r="H16" s="25"/>
    </row>
    <row r="17" spans="1:8" ht="14.45" x14ac:dyDescent="0.3">
      <c r="A17" s="11"/>
      <c r="B17" s="12"/>
      <c r="C17" s="27"/>
      <c r="D17" s="12"/>
      <c r="E17" s="13"/>
      <c r="F17" s="12"/>
      <c r="G17" s="14"/>
      <c r="H17" s="25"/>
    </row>
    <row r="18" spans="1:8" ht="14.45" x14ac:dyDescent="0.3">
      <c r="A18" s="15"/>
      <c r="B18" s="16"/>
      <c r="C18" s="28"/>
      <c r="D18" s="16"/>
      <c r="E18" s="17"/>
      <c r="F18" s="16"/>
      <c r="G18" s="18"/>
      <c r="H18" s="26"/>
    </row>
    <row r="19" spans="1:8" ht="14.45" x14ac:dyDescent="0.3">
      <c r="E19" s="19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D10" sqref="D10"/>
    </sheetView>
  </sheetViews>
  <sheetFormatPr baseColWidth="10" defaultRowHeight="15" x14ac:dyDescent="0.25"/>
  <cols>
    <col min="1" max="1" width="25.85546875" style="60" bestFit="1" customWidth="1"/>
    <col min="3" max="3" width="79.85546875" customWidth="1"/>
    <col min="4" max="4" width="47.42578125" bestFit="1" customWidth="1"/>
  </cols>
  <sheetData>
    <row r="1" spans="1:4" x14ac:dyDescent="0.25">
      <c r="B1" s="61" t="s">
        <v>105</v>
      </c>
      <c r="C1" s="61" t="s">
        <v>106</v>
      </c>
      <c r="D1" t="s">
        <v>133</v>
      </c>
    </row>
    <row r="2" spans="1:4" x14ac:dyDescent="0.25">
      <c r="A2" s="60" t="s">
        <v>8</v>
      </c>
      <c r="B2" s="61" t="s">
        <v>107</v>
      </c>
      <c r="C2" s="61" t="s">
        <v>108</v>
      </c>
      <c r="D2" s="60" t="s">
        <v>134</v>
      </c>
    </row>
    <row r="3" spans="1:4" x14ac:dyDescent="0.25">
      <c r="A3" s="60" t="s">
        <v>8</v>
      </c>
      <c r="B3" s="61" t="s">
        <v>109</v>
      </c>
      <c r="C3" s="61" t="s">
        <v>110</v>
      </c>
      <c r="D3" s="60" t="s">
        <v>135</v>
      </c>
    </row>
    <row r="4" spans="1:4" x14ac:dyDescent="0.25">
      <c r="A4" s="60" t="s">
        <v>8</v>
      </c>
      <c r="B4" s="61" t="s">
        <v>111</v>
      </c>
      <c r="C4" s="61" t="s">
        <v>112</v>
      </c>
      <c r="D4" s="60" t="s">
        <v>136</v>
      </c>
    </row>
    <row r="5" spans="1:4" x14ac:dyDescent="0.25">
      <c r="A5" s="56" t="s">
        <v>23</v>
      </c>
      <c r="B5" s="62" t="s">
        <v>113</v>
      </c>
      <c r="C5" s="62" t="s">
        <v>114</v>
      </c>
      <c r="D5" s="60" t="s">
        <v>137</v>
      </c>
    </row>
    <row r="6" spans="1:4" x14ac:dyDescent="0.25">
      <c r="B6" s="62" t="s">
        <v>115</v>
      </c>
      <c r="C6" s="62" t="s">
        <v>116</v>
      </c>
      <c r="D6" s="60" t="s">
        <v>138</v>
      </c>
    </row>
    <row r="7" spans="1:4" x14ac:dyDescent="0.25">
      <c r="B7" s="62" t="s">
        <v>117</v>
      </c>
      <c r="C7" s="62" t="s">
        <v>118</v>
      </c>
      <c r="D7" s="60" t="s">
        <v>139</v>
      </c>
    </row>
    <row r="8" spans="1:4" x14ac:dyDescent="0.25">
      <c r="B8" s="62" t="s">
        <v>119</v>
      </c>
      <c r="C8" s="62" t="s">
        <v>120</v>
      </c>
      <c r="D8" s="60" t="s">
        <v>140</v>
      </c>
    </row>
    <row r="9" spans="1:4" x14ac:dyDescent="0.25">
      <c r="A9" s="57" t="s">
        <v>13</v>
      </c>
      <c r="B9" s="62" t="s">
        <v>121</v>
      </c>
      <c r="C9" s="62" t="s">
        <v>122</v>
      </c>
      <c r="D9" s="60" t="s">
        <v>141</v>
      </c>
    </row>
    <row r="10" spans="1:4" x14ac:dyDescent="0.25">
      <c r="A10" s="57" t="s">
        <v>17</v>
      </c>
      <c r="B10" s="62" t="s">
        <v>123</v>
      </c>
      <c r="C10" s="62" t="s">
        <v>124</v>
      </c>
      <c r="D10" s="60" t="s">
        <v>142</v>
      </c>
    </row>
    <row r="11" spans="1:4" x14ac:dyDescent="0.25">
      <c r="A11" s="57" t="s">
        <v>25</v>
      </c>
      <c r="B11" s="61" t="s">
        <v>125</v>
      </c>
      <c r="C11" s="61" t="s">
        <v>126</v>
      </c>
      <c r="D11" s="60" t="s">
        <v>143</v>
      </c>
    </row>
    <row r="12" spans="1:4" x14ac:dyDescent="0.25">
      <c r="A12" s="57" t="s">
        <v>25</v>
      </c>
      <c r="B12" s="61" t="s">
        <v>127</v>
      </c>
      <c r="C12" s="61" t="s">
        <v>128</v>
      </c>
      <c r="D12" s="60" t="s">
        <v>144</v>
      </c>
    </row>
    <row r="13" spans="1:4" x14ac:dyDescent="0.25">
      <c r="A13" s="56" t="s">
        <v>20</v>
      </c>
      <c r="B13" s="61" t="s">
        <v>129</v>
      </c>
      <c r="C13" s="61" t="s">
        <v>130</v>
      </c>
      <c r="D13" s="60" t="s">
        <v>145</v>
      </c>
    </row>
    <row r="14" spans="1:4" x14ac:dyDescent="0.25">
      <c r="A14" s="56" t="s">
        <v>20</v>
      </c>
      <c r="B14" s="61" t="s">
        <v>131</v>
      </c>
      <c r="C14" s="61" t="s">
        <v>132</v>
      </c>
      <c r="D14" s="60" t="s">
        <v>146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>
      <selection activeCell="A2" sqref="A2:F2"/>
    </sheetView>
  </sheetViews>
  <sheetFormatPr baseColWidth="10" defaultColWidth="8.85546875" defaultRowHeight="15" x14ac:dyDescent="0.25"/>
  <cols>
    <col min="1" max="1" width="4.5703125" customWidth="1"/>
    <col min="2" max="2" width="17" hidden="1" customWidth="1"/>
    <col min="3" max="3" width="51.28515625" style="1" customWidth="1"/>
    <col min="4" max="4" width="17" customWidth="1"/>
    <col min="5" max="5" width="11.28515625" style="6" customWidth="1"/>
    <col min="6" max="6" width="14.7109375" bestFit="1" customWidth="1"/>
    <col min="7" max="7" width="9.42578125" customWidth="1"/>
    <col min="8" max="8" width="9.140625" style="20" customWidth="1"/>
  </cols>
  <sheetData>
    <row r="1" spans="1:8" s="2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16</v>
      </c>
      <c r="H1" s="2" t="s">
        <v>7</v>
      </c>
    </row>
    <row r="2" spans="1:8" x14ac:dyDescent="0.25">
      <c r="A2">
        <v>290</v>
      </c>
      <c r="B2" t="s">
        <v>23</v>
      </c>
      <c r="C2" s="1" t="s">
        <v>66</v>
      </c>
      <c r="D2" t="s">
        <v>15</v>
      </c>
      <c r="E2" s="6">
        <v>43249</v>
      </c>
      <c r="F2" t="s">
        <v>67</v>
      </c>
      <c r="G2" t="s">
        <v>21</v>
      </c>
      <c r="H2" s="20">
        <v>0.125</v>
      </c>
    </row>
    <row r="5" spans="1:8" ht="14.45" x14ac:dyDescent="0.3">
      <c r="H5" s="34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sqref="A1:G2"/>
    </sheetView>
  </sheetViews>
  <sheetFormatPr baseColWidth="10" defaultColWidth="8.85546875" defaultRowHeight="15" x14ac:dyDescent="0.25"/>
  <cols>
    <col min="1" max="1" width="4.5703125" customWidth="1"/>
    <col min="2" max="2" width="23.42578125" hidden="1" customWidth="1"/>
    <col min="3" max="3" width="61.28515625" style="1" customWidth="1"/>
    <col min="4" max="4" width="16.140625" customWidth="1"/>
    <col min="5" max="5" width="16.5703125" customWidth="1"/>
    <col min="6" max="6" width="13" customWidth="1"/>
    <col min="7" max="7" width="8.7109375" customWidth="1"/>
  </cols>
  <sheetData>
    <row r="1" spans="1:7" s="2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5</v>
      </c>
      <c r="F1" s="2" t="s">
        <v>12</v>
      </c>
      <c r="G1" s="2" t="s">
        <v>7</v>
      </c>
    </row>
    <row r="2" spans="1:7" x14ac:dyDescent="0.25">
      <c r="A2">
        <v>287</v>
      </c>
      <c r="B2" t="s">
        <v>13</v>
      </c>
      <c r="C2" s="1" t="s">
        <v>68</v>
      </c>
      <c r="D2" t="s">
        <v>15</v>
      </c>
      <c r="E2" t="s">
        <v>10</v>
      </c>
      <c r="F2" s="6">
        <v>43237</v>
      </c>
      <c r="G2" s="20">
        <v>4.1666666666666664E-2</v>
      </c>
    </row>
    <row r="3" spans="1:7" x14ac:dyDescent="0.25">
      <c r="F3" s="6"/>
      <c r="G3" s="20"/>
    </row>
    <row r="4" spans="1:7" x14ac:dyDescent="0.25">
      <c r="F4" s="6"/>
      <c r="G4" s="20"/>
    </row>
    <row r="5" spans="1:7" x14ac:dyDescent="0.25">
      <c r="F5" s="6"/>
      <c r="G5" s="20"/>
    </row>
    <row r="6" spans="1:7" x14ac:dyDescent="0.25">
      <c r="F6" s="6"/>
      <c r="G6" s="20"/>
    </row>
    <row r="7" spans="1:7" x14ac:dyDescent="0.25">
      <c r="F7" s="6"/>
      <c r="G7" s="20"/>
    </row>
    <row r="8" spans="1:7" x14ac:dyDescent="0.25">
      <c r="F8" s="6"/>
      <c r="G8" s="20"/>
    </row>
    <row r="9" spans="1:7" x14ac:dyDescent="0.25">
      <c r="F9" s="6"/>
      <c r="G9" s="20"/>
    </row>
    <row r="10" spans="1:7" x14ac:dyDescent="0.25">
      <c r="F10" s="6"/>
      <c r="G10" s="20"/>
    </row>
    <row r="11" spans="1:7" x14ac:dyDescent="0.25">
      <c r="F11" s="6"/>
      <c r="G11" s="20"/>
    </row>
    <row r="12" spans="1:7" x14ac:dyDescent="0.25">
      <c r="F12" s="6"/>
      <c r="G12" s="20"/>
    </row>
    <row r="13" spans="1:7" x14ac:dyDescent="0.25">
      <c r="F13" s="6"/>
      <c r="G13" s="20"/>
    </row>
    <row r="14" spans="1:7" x14ac:dyDescent="0.25">
      <c r="F14" s="6"/>
      <c r="G14" s="20"/>
    </row>
    <row r="15" spans="1:7" x14ac:dyDescent="0.25">
      <c r="F15" s="6"/>
      <c r="G15" s="20"/>
    </row>
    <row r="16" spans="1:7" x14ac:dyDescent="0.25">
      <c r="F16" s="6"/>
      <c r="G16" s="20"/>
    </row>
    <row r="17" spans="6:7" x14ac:dyDescent="0.25">
      <c r="F17" s="6"/>
      <c r="G17" s="20"/>
    </row>
    <row r="18" spans="6:7" x14ac:dyDescent="0.25">
      <c r="F18" s="6"/>
      <c r="G18" s="20"/>
    </row>
    <row r="19" spans="6:7" x14ac:dyDescent="0.25">
      <c r="F19" s="6"/>
      <c r="G19" s="20"/>
    </row>
    <row r="20" spans="6:7" ht="14.45" x14ac:dyDescent="0.3">
      <c r="F20" s="6"/>
      <c r="G20" s="20"/>
    </row>
    <row r="21" spans="6:7" ht="14.45" x14ac:dyDescent="0.3">
      <c r="F21" s="6"/>
      <c r="G21" s="20"/>
    </row>
    <row r="22" spans="6:7" ht="14.45" x14ac:dyDescent="0.3">
      <c r="F22" s="6"/>
      <c r="G22" s="20"/>
    </row>
    <row r="23" spans="6:7" ht="14.45" x14ac:dyDescent="0.3">
      <c r="F23" s="6"/>
      <c r="G23" s="20"/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zoomScaleNormal="100" workbookViewId="0">
      <selection activeCell="A2" sqref="A2:H2"/>
    </sheetView>
  </sheetViews>
  <sheetFormatPr baseColWidth="10" defaultColWidth="11.5703125" defaultRowHeight="14.25" x14ac:dyDescent="0.2"/>
  <cols>
    <col min="1" max="1" width="4.5703125" style="22" customWidth="1"/>
    <col min="2" max="2" width="27.5703125" style="22" hidden="1" customWidth="1"/>
    <col min="3" max="3" width="34.7109375" style="22" customWidth="1"/>
    <col min="4" max="4" width="17.140625" style="22" customWidth="1"/>
    <col min="5" max="5" width="14.28515625" style="22" customWidth="1"/>
    <col min="6" max="6" width="21.28515625" style="22" customWidth="1"/>
    <col min="7" max="7" width="23.7109375" style="22" customWidth="1"/>
    <col min="8" max="8" width="11.42578125" style="22" customWidth="1"/>
    <col min="9" max="16384" width="11.5703125" style="23"/>
  </cols>
  <sheetData>
    <row r="1" spans="1:8" s="21" customFormat="1" ht="30" x14ac:dyDescent="0.2">
      <c r="A1" s="39" t="s">
        <v>0</v>
      </c>
      <c r="B1" s="39" t="s">
        <v>1</v>
      </c>
      <c r="C1" s="39" t="s">
        <v>2</v>
      </c>
      <c r="D1" s="39" t="s">
        <v>3</v>
      </c>
      <c r="E1" s="39" t="s">
        <v>4</v>
      </c>
      <c r="F1" s="39" t="s">
        <v>5</v>
      </c>
      <c r="G1" s="39" t="s">
        <v>16</v>
      </c>
      <c r="H1" s="39" t="s">
        <v>7</v>
      </c>
    </row>
    <row r="2" spans="1:8" ht="15" x14ac:dyDescent="0.2">
      <c r="A2" s="35"/>
      <c r="B2" s="35"/>
      <c r="C2" s="36"/>
      <c r="D2" s="35"/>
      <c r="E2" s="37"/>
      <c r="F2" s="35"/>
      <c r="G2" s="35"/>
      <c r="H2" s="38"/>
    </row>
    <row r="3" spans="1:8" ht="14.45" x14ac:dyDescent="0.25">
      <c r="A3" s="35"/>
      <c r="B3" s="35"/>
      <c r="C3" s="35"/>
      <c r="D3" s="35"/>
      <c r="E3" s="37"/>
      <c r="F3" s="35"/>
      <c r="G3" s="36"/>
      <c r="H3" s="38"/>
    </row>
    <row r="4" spans="1:8" ht="14.45" x14ac:dyDescent="0.25">
      <c r="A4" s="35"/>
      <c r="B4" s="35"/>
      <c r="C4" s="35"/>
      <c r="D4" s="35"/>
      <c r="E4" s="37"/>
      <c r="F4" s="35"/>
      <c r="G4" s="35"/>
      <c r="H4" s="38"/>
    </row>
    <row r="5" spans="1:8" ht="14.45" x14ac:dyDescent="0.25">
      <c r="A5" s="35"/>
      <c r="B5" s="35"/>
      <c r="C5" s="35"/>
      <c r="D5" s="35"/>
      <c r="E5" s="37"/>
      <c r="F5" s="35"/>
      <c r="G5" s="35"/>
      <c r="H5" s="38"/>
    </row>
    <row r="6" spans="1:8" ht="14.45" x14ac:dyDescent="0.25">
      <c r="A6" s="35"/>
      <c r="B6" s="35"/>
      <c r="C6" s="35"/>
      <c r="D6" s="35"/>
      <c r="E6" s="37"/>
      <c r="F6" s="35"/>
      <c r="G6" s="35"/>
      <c r="H6" s="38"/>
    </row>
    <row r="7" spans="1:8" ht="14.45" x14ac:dyDescent="0.25">
      <c r="A7" s="35"/>
      <c r="B7" s="35"/>
      <c r="C7" s="35"/>
      <c r="D7" s="35"/>
      <c r="E7" s="37"/>
      <c r="F7" s="35"/>
      <c r="G7" s="35"/>
      <c r="H7" s="38"/>
    </row>
    <row r="8" spans="1:8" ht="14.45" x14ac:dyDescent="0.25">
      <c r="A8" s="35"/>
      <c r="B8" s="35"/>
      <c r="C8" s="35"/>
      <c r="D8" s="35"/>
      <c r="E8" s="37"/>
      <c r="F8" s="35"/>
      <c r="G8" s="35"/>
      <c r="H8" s="38"/>
    </row>
    <row r="9" spans="1:8" ht="14.45" x14ac:dyDescent="0.25">
      <c r="A9" s="35"/>
      <c r="B9" s="35"/>
      <c r="C9" s="35"/>
      <c r="D9" s="35"/>
      <c r="E9" s="35"/>
      <c r="F9" s="35"/>
      <c r="G9" s="35"/>
      <c r="H9" s="35"/>
    </row>
    <row r="10" spans="1:8" ht="14.45" x14ac:dyDescent="0.25">
      <c r="A10" s="35"/>
      <c r="B10" s="35"/>
      <c r="C10" s="35"/>
      <c r="D10" s="35"/>
      <c r="E10" s="35"/>
      <c r="F10" s="35"/>
      <c r="G10" s="35"/>
      <c r="H10" s="35"/>
    </row>
    <row r="11" spans="1:8" ht="14.45" x14ac:dyDescent="0.25">
      <c r="A11" s="35"/>
      <c r="B11" s="35"/>
      <c r="C11" s="35"/>
      <c r="D11" s="35"/>
      <c r="E11" s="35"/>
      <c r="F11" s="35"/>
      <c r="G11" s="35"/>
      <c r="H11" s="35"/>
    </row>
    <row r="12" spans="1:8" ht="14.45" x14ac:dyDescent="0.25">
      <c r="A12" s="35"/>
      <c r="B12" s="35"/>
      <c r="C12" s="35"/>
      <c r="D12" s="35"/>
      <c r="E12" s="35"/>
      <c r="F12" s="35"/>
      <c r="G12" s="35"/>
      <c r="H12" s="35"/>
    </row>
    <row r="13" spans="1:8" ht="14.45" x14ac:dyDescent="0.25">
      <c r="A13" s="35"/>
      <c r="B13" s="35"/>
      <c r="C13" s="35"/>
      <c r="D13" s="35"/>
      <c r="E13" s="35"/>
      <c r="F13" s="35"/>
      <c r="G13" s="35"/>
      <c r="H13" s="35"/>
    </row>
    <row r="14" spans="1:8" ht="14.45" x14ac:dyDescent="0.25">
      <c r="A14" s="35"/>
      <c r="B14" s="35"/>
      <c r="C14" s="35"/>
      <c r="D14" s="35"/>
      <c r="E14" s="35"/>
      <c r="F14" s="35"/>
      <c r="G14" s="35"/>
      <c r="H14" s="35"/>
    </row>
    <row r="15" spans="1:8" ht="14.45" x14ac:dyDescent="0.25">
      <c r="A15" s="35"/>
      <c r="B15" s="35"/>
      <c r="C15" s="35"/>
      <c r="D15" s="35"/>
      <c r="E15" s="35"/>
      <c r="F15" s="35"/>
      <c r="G15" s="35"/>
      <c r="H15" s="35"/>
    </row>
    <row r="16" spans="1:8" ht="14.45" x14ac:dyDescent="0.25">
      <c r="A16" s="35"/>
      <c r="B16" s="35"/>
      <c r="C16" s="35"/>
      <c r="D16" s="35"/>
      <c r="E16" s="35"/>
      <c r="F16" s="35"/>
      <c r="G16" s="35"/>
      <c r="H16" s="35"/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workbookViewId="0">
      <selection sqref="A1:H12"/>
    </sheetView>
  </sheetViews>
  <sheetFormatPr baseColWidth="10" defaultRowHeight="15" x14ac:dyDescent="0.25"/>
  <cols>
    <col min="1" max="1" width="4.5703125" customWidth="1"/>
    <col min="2" max="2" width="0" hidden="1" customWidth="1"/>
    <col min="3" max="3" width="46.85546875" style="1" customWidth="1"/>
    <col min="4" max="4" width="16.28515625" customWidth="1"/>
    <col min="5" max="5" width="13.5703125" style="6" customWidth="1"/>
    <col min="6" max="6" width="16.85546875" customWidth="1"/>
    <col min="7" max="7" width="11.5703125" customWidth="1"/>
    <col min="8" max="8" width="15.5703125" style="40" customWidth="1"/>
    <col min="9" max="9" width="15.7109375" style="4" customWidth="1"/>
  </cols>
  <sheetData>
    <row r="1" spans="1:9" s="1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5" t="s">
        <v>4</v>
      </c>
      <c r="F1" s="2" t="s">
        <v>5</v>
      </c>
      <c r="G1" s="2" t="s">
        <v>16</v>
      </c>
      <c r="H1" s="2" t="s">
        <v>18</v>
      </c>
      <c r="I1" s="3"/>
    </row>
    <row r="2" spans="1:9" hidden="1" x14ac:dyDescent="0.25">
      <c r="A2">
        <v>260</v>
      </c>
      <c r="B2" t="s">
        <v>25</v>
      </c>
      <c r="C2" s="1" t="s">
        <v>69</v>
      </c>
      <c r="D2" t="s">
        <v>24</v>
      </c>
      <c r="E2" s="6">
        <v>43235</v>
      </c>
      <c r="F2" t="s">
        <v>14</v>
      </c>
      <c r="G2" t="s">
        <v>21</v>
      </c>
      <c r="H2" s="40" t="s">
        <v>22</v>
      </c>
    </row>
    <row r="3" spans="1:9" hidden="1" x14ac:dyDescent="0.25">
      <c r="A3">
        <v>261</v>
      </c>
      <c r="B3" t="s">
        <v>25</v>
      </c>
      <c r="C3" s="1" t="s">
        <v>70</v>
      </c>
      <c r="D3" t="s">
        <v>24</v>
      </c>
      <c r="E3" s="6">
        <v>43236</v>
      </c>
      <c r="F3" t="s">
        <v>14</v>
      </c>
      <c r="G3" t="s">
        <v>21</v>
      </c>
      <c r="H3" s="40" t="s">
        <v>22</v>
      </c>
    </row>
    <row r="4" spans="1:9" hidden="1" x14ac:dyDescent="0.25">
      <c r="A4">
        <v>262</v>
      </c>
      <c r="B4" t="s">
        <v>25</v>
      </c>
      <c r="C4" s="1" t="s">
        <v>71</v>
      </c>
      <c r="D4" t="s">
        <v>24</v>
      </c>
      <c r="E4" s="6">
        <v>43237</v>
      </c>
      <c r="F4" t="s">
        <v>14</v>
      </c>
      <c r="G4" t="s">
        <v>21</v>
      </c>
      <c r="H4" s="40" t="s">
        <v>22</v>
      </c>
    </row>
    <row r="5" spans="1:9" hidden="1" x14ac:dyDescent="0.25">
      <c r="A5">
        <v>263</v>
      </c>
      <c r="B5" t="s">
        <v>25</v>
      </c>
      <c r="C5" s="1" t="s">
        <v>72</v>
      </c>
      <c r="D5" t="s">
        <v>24</v>
      </c>
      <c r="E5" s="6">
        <v>43238</v>
      </c>
      <c r="F5" t="s">
        <v>14</v>
      </c>
      <c r="G5" t="s">
        <v>21</v>
      </c>
      <c r="H5" s="40" t="s">
        <v>22</v>
      </c>
    </row>
    <row r="6" spans="1:9" hidden="1" x14ac:dyDescent="0.25">
      <c r="A6">
        <v>270</v>
      </c>
      <c r="B6" t="s">
        <v>25</v>
      </c>
      <c r="C6" s="1" t="s">
        <v>73</v>
      </c>
      <c r="D6" t="s">
        <v>24</v>
      </c>
      <c r="E6" s="6">
        <v>43248</v>
      </c>
      <c r="F6" t="s">
        <v>14</v>
      </c>
      <c r="G6" t="s">
        <v>21</v>
      </c>
      <c r="H6" s="40" t="s">
        <v>22</v>
      </c>
    </row>
    <row r="7" spans="1:9" x14ac:dyDescent="0.25">
      <c r="A7">
        <v>255</v>
      </c>
      <c r="B7" t="s">
        <v>25</v>
      </c>
      <c r="C7" s="1" t="s">
        <v>74</v>
      </c>
      <c r="D7" t="s">
        <v>30</v>
      </c>
      <c r="E7" s="6">
        <v>43234</v>
      </c>
      <c r="F7" t="s">
        <v>10</v>
      </c>
      <c r="G7" t="s">
        <v>75</v>
      </c>
      <c r="H7" s="40" t="s">
        <v>76</v>
      </c>
    </row>
    <row r="8" spans="1:9" x14ac:dyDescent="0.25">
      <c r="A8">
        <v>256</v>
      </c>
      <c r="B8" t="s">
        <v>25</v>
      </c>
      <c r="C8" s="1" t="s">
        <v>77</v>
      </c>
      <c r="D8" t="s">
        <v>30</v>
      </c>
      <c r="E8" s="6">
        <v>43234</v>
      </c>
      <c r="F8" t="s">
        <v>10</v>
      </c>
      <c r="G8" t="s">
        <v>75</v>
      </c>
      <c r="H8" s="40" t="s">
        <v>78</v>
      </c>
    </row>
    <row r="9" spans="1:9" x14ac:dyDescent="0.25">
      <c r="A9">
        <v>258</v>
      </c>
      <c r="B9" t="s">
        <v>25</v>
      </c>
      <c r="C9" s="1" t="s">
        <v>79</v>
      </c>
      <c r="D9" t="s">
        <v>15</v>
      </c>
      <c r="E9" s="6">
        <v>43237</v>
      </c>
      <c r="F9" t="s">
        <v>10</v>
      </c>
      <c r="G9" t="s">
        <v>75</v>
      </c>
      <c r="H9" s="40" t="s">
        <v>76</v>
      </c>
    </row>
    <row r="10" spans="1:9" x14ac:dyDescent="0.25">
      <c r="A10">
        <v>259</v>
      </c>
      <c r="B10" t="s">
        <v>25</v>
      </c>
      <c r="C10" s="1" t="s">
        <v>80</v>
      </c>
      <c r="D10" t="s">
        <v>15</v>
      </c>
      <c r="E10" s="6">
        <v>43237</v>
      </c>
      <c r="F10" t="s">
        <v>10</v>
      </c>
      <c r="G10" t="s">
        <v>75</v>
      </c>
      <c r="H10" s="46" t="s">
        <v>78</v>
      </c>
    </row>
    <row r="11" spans="1:9" ht="30" x14ac:dyDescent="0.25">
      <c r="A11">
        <v>254</v>
      </c>
      <c r="B11" t="s">
        <v>25</v>
      </c>
      <c r="C11" s="1" t="s">
        <v>81</v>
      </c>
      <c r="D11" t="s">
        <v>9</v>
      </c>
      <c r="E11" s="6">
        <v>43238</v>
      </c>
      <c r="F11" t="s">
        <v>10</v>
      </c>
      <c r="G11" t="s">
        <v>75</v>
      </c>
      <c r="H11" s="46" t="s">
        <v>78</v>
      </c>
    </row>
    <row r="12" spans="1:9" ht="30" x14ac:dyDescent="0.25">
      <c r="A12">
        <v>257</v>
      </c>
      <c r="B12" t="s">
        <v>25</v>
      </c>
      <c r="C12" s="1" t="s">
        <v>82</v>
      </c>
      <c r="D12" t="s">
        <v>9</v>
      </c>
      <c r="E12" s="6">
        <v>43241</v>
      </c>
      <c r="F12" t="s">
        <v>10</v>
      </c>
      <c r="G12" t="s">
        <v>26</v>
      </c>
      <c r="H12" s="40" t="s">
        <v>78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workbookViewId="0">
      <selection sqref="A1:I8"/>
    </sheetView>
  </sheetViews>
  <sheetFormatPr baseColWidth="10" defaultRowHeight="15" x14ac:dyDescent="0.25"/>
  <cols>
    <col min="1" max="1" width="4.5703125" customWidth="1"/>
    <col min="2" max="2" width="0" hidden="1" customWidth="1"/>
    <col min="3" max="3" width="50.7109375" style="1" customWidth="1"/>
    <col min="4" max="4" width="13.7109375" customWidth="1"/>
    <col min="5" max="5" width="10.5703125" style="6" bestFit="1" customWidth="1"/>
    <col min="6" max="6" width="14.7109375" bestFit="1" customWidth="1"/>
    <col min="7" max="7" width="13.28515625" customWidth="1"/>
    <col min="8" max="8" width="10" customWidth="1"/>
    <col min="9" max="9" width="15.7109375" style="4" customWidth="1"/>
  </cols>
  <sheetData>
    <row r="1" spans="1:9" s="1" customFormat="1" ht="45" x14ac:dyDescent="0.25">
      <c r="A1" s="2" t="s">
        <v>0</v>
      </c>
      <c r="B1" s="2" t="s">
        <v>1</v>
      </c>
      <c r="C1" s="2" t="s">
        <v>2</v>
      </c>
      <c r="D1" s="2" t="s">
        <v>3</v>
      </c>
      <c r="E1" s="5" t="s">
        <v>4</v>
      </c>
      <c r="F1" s="2" t="s">
        <v>5</v>
      </c>
      <c r="G1" s="2" t="s">
        <v>16</v>
      </c>
      <c r="H1" s="2" t="s">
        <v>18</v>
      </c>
      <c r="I1" s="3" t="s">
        <v>19</v>
      </c>
    </row>
    <row r="2" spans="1:9" hidden="1" x14ac:dyDescent="0.25">
      <c r="A2">
        <v>264</v>
      </c>
      <c r="B2" t="s">
        <v>20</v>
      </c>
      <c r="C2" s="1" t="s">
        <v>83</v>
      </c>
      <c r="D2" t="s">
        <v>24</v>
      </c>
      <c r="E2" s="6">
        <v>43242</v>
      </c>
      <c r="F2" t="s">
        <v>14</v>
      </c>
      <c r="G2" t="s">
        <v>21</v>
      </c>
      <c r="H2" t="s">
        <v>22</v>
      </c>
      <c r="I2" s="4">
        <v>8.5763888888888876E-2</v>
      </c>
    </row>
    <row r="3" spans="1:9" hidden="1" x14ac:dyDescent="0.25">
      <c r="A3">
        <v>271</v>
      </c>
      <c r="B3" t="s">
        <v>20</v>
      </c>
      <c r="C3" s="1" t="s">
        <v>84</v>
      </c>
      <c r="D3" t="s">
        <v>24</v>
      </c>
      <c r="E3" s="6">
        <v>43248</v>
      </c>
      <c r="F3" t="s">
        <v>14</v>
      </c>
      <c r="G3" t="s">
        <v>21</v>
      </c>
      <c r="H3" t="s">
        <v>22</v>
      </c>
      <c r="I3" s="4">
        <v>1.3888888888888889E-3</v>
      </c>
    </row>
    <row r="4" spans="1:9" hidden="1" x14ac:dyDescent="0.25">
      <c r="A4">
        <v>248</v>
      </c>
      <c r="B4" t="s">
        <v>20</v>
      </c>
      <c r="C4" s="1" t="s">
        <v>62</v>
      </c>
      <c r="D4" t="s">
        <v>9</v>
      </c>
      <c r="E4" s="6">
        <v>43227</v>
      </c>
      <c r="F4" t="s">
        <v>10</v>
      </c>
      <c r="G4" t="s">
        <v>75</v>
      </c>
      <c r="H4" t="s">
        <v>22</v>
      </c>
      <c r="I4" s="4">
        <v>3.4722222222222224E-4</v>
      </c>
    </row>
    <row r="5" spans="1:9" ht="30" x14ac:dyDescent="0.25">
      <c r="A5">
        <v>251</v>
      </c>
      <c r="B5" t="s">
        <v>20</v>
      </c>
      <c r="C5" s="1" t="s">
        <v>63</v>
      </c>
      <c r="D5" t="s">
        <v>15</v>
      </c>
      <c r="E5" s="6">
        <v>43229</v>
      </c>
      <c r="F5" t="s">
        <v>10</v>
      </c>
      <c r="G5" t="s">
        <v>85</v>
      </c>
      <c r="H5" t="s">
        <v>33</v>
      </c>
      <c r="I5" s="4">
        <v>0.125</v>
      </c>
    </row>
    <row r="6" spans="1:9" x14ac:dyDescent="0.25">
      <c r="A6">
        <v>274</v>
      </c>
      <c r="B6" t="s">
        <v>20</v>
      </c>
      <c r="C6" s="1" t="s">
        <v>86</v>
      </c>
      <c r="D6" t="s">
        <v>15</v>
      </c>
      <c r="E6" s="6">
        <v>43242</v>
      </c>
      <c r="F6" t="s">
        <v>10</v>
      </c>
      <c r="G6" t="s">
        <v>75</v>
      </c>
      <c r="H6" t="s">
        <v>76</v>
      </c>
      <c r="I6" s="4">
        <v>0.125</v>
      </c>
    </row>
    <row r="7" spans="1:9" ht="30" hidden="1" x14ac:dyDescent="0.25">
      <c r="A7">
        <v>273</v>
      </c>
      <c r="B7" t="s">
        <v>20</v>
      </c>
      <c r="C7" s="1" t="s">
        <v>87</v>
      </c>
      <c r="D7" t="s">
        <v>9</v>
      </c>
      <c r="E7" s="6">
        <v>43251</v>
      </c>
      <c r="F7" t="s">
        <v>10</v>
      </c>
      <c r="G7" t="s">
        <v>88</v>
      </c>
      <c r="H7" t="s">
        <v>22</v>
      </c>
      <c r="I7" s="4">
        <v>3.4722222222222224E-4</v>
      </c>
    </row>
    <row r="8" spans="1:9" x14ac:dyDescent="0.25">
      <c r="A8">
        <v>275</v>
      </c>
      <c r="B8" t="s">
        <v>20</v>
      </c>
      <c r="C8" s="1" t="s">
        <v>89</v>
      </c>
      <c r="D8" t="s">
        <v>9</v>
      </c>
      <c r="E8" s="6">
        <v>43251</v>
      </c>
      <c r="F8" t="s">
        <v>10</v>
      </c>
      <c r="G8" t="s">
        <v>75</v>
      </c>
      <c r="H8" t="s">
        <v>78</v>
      </c>
      <c r="I8" s="4">
        <v>0.16666666666666666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7"/>
  <sheetViews>
    <sheetView workbookViewId="0">
      <selection activeCell="K2" sqref="K2"/>
    </sheetView>
  </sheetViews>
  <sheetFormatPr baseColWidth="10" defaultRowHeight="15" x14ac:dyDescent="0.25"/>
  <cols>
    <col min="2" max="2" width="32.85546875" customWidth="1"/>
    <col min="3" max="3" width="11.42578125" style="44"/>
    <col min="5" max="5" width="15.85546875" style="6" bestFit="1" customWidth="1"/>
    <col min="7" max="7" width="24.42578125" customWidth="1"/>
    <col min="8" max="8" width="15" customWidth="1"/>
  </cols>
  <sheetData>
    <row r="1" spans="1:11" ht="18.75" x14ac:dyDescent="0.3">
      <c r="A1" t="s">
        <v>0</v>
      </c>
      <c r="B1" t="s">
        <v>1</v>
      </c>
      <c r="C1" s="44" t="s">
        <v>2</v>
      </c>
      <c r="D1" t="s">
        <v>3</v>
      </c>
      <c r="E1" s="6" t="s">
        <v>5</v>
      </c>
      <c r="F1" t="s">
        <v>4</v>
      </c>
      <c r="G1" t="s">
        <v>7</v>
      </c>
      <c r="H1" t="s">
        <v>19</v>
      </c>
      <c r="I1" t="s">
        <v>18</v>
      </c>
      <c r="J1" s="43" t="s">
        <v>35</v>
      </c>
      <c r="K1" t="s">
        <v>147</v>
      </c>
    </row>
    <row r="2" spans="1:11" x14ac:dyDescent="0.25">
      <c r="A2">
        <v>276</v>
      </c>
      <c r="B2" t="s">
        <v>27</v>
      </c>
      <c r="C2" s="44" t="s">
        <v>90</v>
      </c>
      <c r="D2" t="s">
        <v>28</v>
      </c>
      <c r="E2" s="6" t="s">
        <v>10</v>
      </c>
      <c r="F2" s="6">
        <v>43251</v>
      </c>
      <c r="J2" s="45" t="str">
        <f>MONTH(Tableau7[[#This Row],[Début]])&amp;"/"&amp;YEAR(Tableau7[[#This Row],[Début]])</f>
        <v>5/2018</v>
      </c>
      <c r="K2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3" spans="1:11" x14ac:dyDescent="0.25">
      <c r="A3">
        <v>246</v>
      </c>
      <c r="B3" t="s">
        <v>29</v>
      </c>
      <c r="C3" s="44" t="s">
        <v>55</v>
      </c>
      <c r="D3" t="s">
        <v>30</v>
      </c>
      <c r="E3" s="6" t="s">
        <v>10</v>
      </c>
      <c r="F3" s="6">
        <v>43227</v>
      </c>
      <c r="J3" s="45" t="str">
        <f>MONTH(Tableau7[[#This Row],[Début]])&amp;"/"&amp;YEAR(Tableau7[[#This Row],[Début]])</f>
        <v>5/2018</v>
      </c>
      <c r="K3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4" spans="1:11" x14ac:dyDescent="0.25">
      <c r="A4">
        <v>247</v>
      </c>
      <c r="B4" t="s">
        <v>29</v>
      </c>
      <c r="C4" s="44" t="s">
        <v>57</v>
      </c>
      <c r="D4" t="s">
        <v>30</v>
      </c>
      <c r="E4" s="6" t="s">
        <v>10</v>
      </c>
      <c r="F4" s="6">
        <v>43227</v>
      </c>
      <c r="J4" s="45" t="str">
        <f>MONTH(Tableau7[[#This Row],[Début]])&amp;"/"&amp;YEAR(Tableau7[[#This Row],[Début]])</f>
        <v>5/2018</v>
      </c>
      <c r="K4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5" spans="1:11" x14ac:dyDescent="0.25">
      <c r="A5">
        <v>249</v>
      </c>
      <c r="B5" t="s">
        <v>29</v>
      </c>
      <c r="C5" s="44" t="s">
        <v>56</v>
      </c>
      <c r="D5" t="s">
        <v>30</v>
      </c>
      <c r="E5" s="6" t="s">
        <v>10</v>
      </c>
      <c r="F5" s="6">
        <v>43229</v>
      </c>
      <c r="J5" s="45" t="str">
        <f>MONTH(Tableau7[[#This Row],[Début]])&amp;"/"&amp;YEAR(Tableau7[[#This Row],[Début]])</f>
        <v>5/2018</v>
      </c>
      <c r="K5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6" spans="1:11" x14ac:dyDescent="0.25">
      <c r="A6">
        <v>250</v>
      </c>
      <c r="B6" t="s">
        <v>29</v>
      </c>
      <c r="C6" s="44" t="s">
        <v>56</v>
      </c>
      <c r="D6" t="s">
        <v>30</v>
      </c>
      <c r="E6" s="6" t="s">
        <v>10</v>
      </c>
      <c r="F6" s="6">
        <v>43229</v>
      </c>
      <c r="J6" s="45" t="str">
        <f>MONTH(Tableau7[[#This Row],[Début]])&amp;"/"&amp;YEAR(Tableau7[[#This Row],[Début]])</f>
        <v>5/2018</v>
      </c>
      <c r="K6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7" spans="1:11" x14ac:dyDescent="0.25">
      <c r="A7">
        <v>268</v>
      </c>
      <c r="B7" t="s">
        <v>8</v>
      </c>
      <c r="C7" s="44" t="s">
        <v>64</v>
      </c>
      <c r="D7" t="s">
        <v>24</v>
      </c>
      <c r="E7" s="6" t="s">
        <v>14</v>
      </c>
      <c r="F7" s="6">
        <v>43245</v>
      </c>
      <c r="G7" t="s">
        <v>11</v>
      </c>
      <c r="J7" s="45" t="str">
        <f>MONTH(Tableau7[[#This Row],[Début]])&amp;"/"&amp;YEAR(Tableau7[[#This Row],[Début]])</f>
        <v>5/2018</v>
      </c>
      <c r="K7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>UO12 - Support programme simple</v>
      </c>
    </row>
    <row r="8" spans="1:11" x14ac:dyDescent="0.25">
      <c r="A8">
        <v>241</v>
      </c>
      <c r="B8" t="s">
        <v>8</v>
      </c>
      <c r="C8" s="44" t="s">
        <v>58</v>
      </c>
      <c r="D8" t="s">
        <v>9</v>
      </c>
      <c r="E8" s="6" t="s">
        <v>10</v>
      </c>
      <c r="F8" s="6">
        <v>43222</v>
      </c>
      <c r="G8" t="s">
        <v>11</v>
      </c>
      <c r="J8" s="45" t="str">
        <f>MONTH(Tableau7[[#This Row],[Début]])&amp;"/"&amp;YEAR(Tableau7[[#This Row],[Début]])</f>
        <v>5/2018</v>
      </c>
      <c r="K8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>UO12 - Support programme simple</v>
      </c>
    </row>
    <row r="9" spans="1:11" x14ac:dyDescent="0.25">
      <c r="A9">
        <v>244</v>
      </c>
      <c r="B9" t="s">
        <v>8</v>
      </c>
      <c r="C9" s="44" t="s">
        <v>59</v>
      </c>
      <c r="D9" t="s">
        <v>9</v>
      </c>
      <c r="E9" s="6" t="s">
        <v>10</v>
      </c>
      <c r="F9" s="6">
        <v>43224</v>
      </c>
      <c r="G9" t="s">
        <v>34</v>
      </c>
      <c r="J9" s="45" t="str">
        <f>MONTH(Tableau7[[#This Row],[Début]])&amp;"/"&amp;YEAR(Tableau7[[#This Row],[Début]])</f>
        <v>5/2018</v>
      </c>
      <c r="K9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>UO13 - Support programme moyen</v>
      </c>
    </row>
    <row r="10" spans="1:11" x14ac:dyDescent="0.25">
      <c r="A10">
        <v>252</v>
      </c>
      <c r="B10" t="s">
        <v>8</v>
      </c>
      <c r="C10" s="44" t="s">
        <v>60</v>
      </c>
      <c r="D10" t="s">
        <v>9</v>
      </c>
      <c r="E10" s="6" t="s">
        <v>10</v>
      </c>
      <c r="F10" s="6">
        <v>43224</v>
      </c>
      <c r="G10" t="s">
        <v>34</v>
      </c>
      <c r="J10" s="45" t="str">
        <f>MONTH(Tableau7[[#This Row],[Début]])&amp;"/"&amp;YEAR(Tableau7[[#This Row],[Début]])</f>
        <v>5/2018</v>
      </c>
      <c r="K10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>UO13 - Support programme moyen</v>
      </c>
    </row>
    <row r="11" spans="1:11" x14ac:dyDescent="0.25">
      <c r="A11">
        <v>253</v>
      </c>
      <c r="B11" t="s">
        <v>8</v>
      </c>
      <c r="C11" s="44" t="s">
        <v>61</v>
      </c>
      <c r="D11" t="s">
        <v>9</v>
      </c>
      <c r="E11" s="6" t="s">
        <v>10</v>
      </c>
      <c r="F11" s="6">
        <v>43236</v>
      </c>
      <c r="G11" t="s">
        <v>11</v>
      </c>
      <c r="J11" s="45" t="str">
        <f>MONTH(Tableau7[[#This Row],[Début]])&amp;"/"&amp;YEAR(Tableau7[[#This Row],[Début]])</f>
        <v>5/2018</v>
      </c>
      <c r="K11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>UO12 - Support programme simple</v>
      </c>
    </row>
    <row r="12" spans="1:11" x14ac:dyDescent="0.25">
      <c r="A12">
        <v>277</v>
      </c>
      <c r="B12" t="s">
        <v>8</v>
      </c>
      <c r="C12" s="44" t="s">
        <v>65</v>
      </c>
      <c r="D12" t="s">
        <v>15</v>
      </c>
      <c r="E12" s="6" t="s">
        <v>10</v>
      </c>
      <c r="F12" s="6">
        <v>43251</v>
      </c>
      <c r="G12" t="s">
        <v>11</v>
      </c>
      <c r="J12" s="45" t="str">
        <f>MONTH(Tableau7[[#This Row],[Début]])&amp;"/"&amp;YEAR(Tableau7[[#This Row],[Début]])</f>
        <v>5/2018</v>
      </c>
      <c r="K12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>UO12 - Support programme simple</v>
      </c>
    </row>
    <row r="13" spans="1:11" x14ac:dyDescent="0.25">
      <c r="A13">
        <v>290</v>
      </c>
      <c r="B13" t="s">
        <v>23</v>
      </c>
      <c r="C13" s="44" t="s">
        <v>66</v>
      </c>
      <c r="D13" t="s">
        <v>15</v>
      </c>
      <c r="E13" s="6" t="s">
        <v>67</v>
      </c>
      <c r="F13" s="6">
        <v>43249</v>
      </c>
      <c r="J13" s="45" t="str">
        <f>MONTH(Tableau7[[#This Row],[Début]])&amp;"/"&amp;YEAR(Tableau7[[#This Row],[Début]])</f>
        <v>5/2018</v>
      </c>
      <c r="K13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>UO2 - Analyse des inputs de Configuration</v>
      </c>
    </row>
    <row r="14" spans="1:11" x14ac:dyDescent="0.25">
      <c r="A14">
        <v>260</v>
      </c>
      <c r="B14" t="s">
        <v>25</v>
      </c>
      <c r="C14" s="44" t="s">
        <v>69</v>
      </c>
      <c r="D14" t="s">
        <v>24</v>
      </c>
      <c r="E14" s="6" t="s">
        <v>14</v>
      </c>
      <c r="F14" s="6">
        <v>43235</v>
      </c>
      <c r="H14" t="s">
        <v>22</v>
      </c>
      <c r="J14" s="45" t="str">
        <f>MONTH(Tableau7[[#This Row],[Début]])&amp;"/"&amp;YEAR(Tableau7[[#This Row],[Début]])</f>
        <v>5/2018</v>
      </c>
      <c r="K14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>UO9 - prépa déplacement TLS</v>
      </c>
    </row>
    <row r="15" spans="1:11" x14ac:dyDescent="0.25">
      <c r="A15">
        <v>261</v>
      </c>
      <c r="B15" t="s">
        <v>25</v>
      </c>
      <c r="C15" s="44" t="s">
        <v>70</v>
      </c>
      <c r="D15" t="s">
        <v>24</v>
      </c>
      <c r="E15" s="6" t="s">
        <v>14</v>
      </c>
      <c r="F15" s="6">
        <v>43236</v>
      </c>
      <c r="H15" t="s">
        <v>22</v>
      </c>
      <c r="J15" s="45" t="str">
        <f>MONTH(Tableau7[[#This Row],[Début]])&amp;"/"&amp;YEAR(Tableau7[[#This Row],[Début]])</f>
        <v>5/2018</v>
      </c>
      <c r="K15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>UO9 - prépa déplacement TLS</v>
      </c>
    </row>
    <row r="16" spans="1:11" x14ac:dyDescent="0.25">
      <c r="A16">
        <v>262</v>
      </c>
      <c r="B16" t="s">
        <v>25</v>
      </c>
      <c r="C16" s="44" t="s">
        <v>71</v>
      </c>
      <c r="D16" t="s">
        <v>24</v>
      </c>
      <c r="E16" s="6" t="s">
        <v>14</v>
      </c>
      <c r="F16" s="6">
        <v>43237</v>
      </c>
      <c r="H16" t="s">
        <v>22</v>
      </c>
      <c r="J16" s="45" t="str">
        <f>MONTH(Tableau7[[#This Row],[Début]])&amp;"/"&amp;YEAR(Tableau7[[#This Row],[Début]])</f>
        <v>5/2018</v>
      </c>
      <c r="K16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>UO9 - prépa déplacement TLS</v>
      </c>
    </row>
    <row r="17" spans="1:11" x14ac:dyDescent="0.25">
      <c r="A17">
        <v>263</v>
      </c>
      <c r="B17" t="s">
        <v>25</v>
      </c>
      <c r="C17" s="44" t="s">
        <v>72</v>
      </c>
      <c r="D17" t="s">
        <v>24</v>
      </c>
      <c r="E17" s="6" t="s">
        <v>14</v>
      </c>
      <c r="F17" s="6">
        <v>43238</v>
      </c>
      <c r="H17" t="s">
        <v>22</v>
      </c>
      <c r="J17" s="45" t="str">
        <f>MONTH(Tableau7[[#This Row],[Début]])&amp;"/"&amp;YEAR(Tableau7[[#This Row],[Début]])</f>
        <v>5/2018</v>
      </c>
      <c r="K17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>UO9 - prépa déplacement TLS</v>
      </c>
    </row>
    <row r="18" spans="1:11" x14ac:dyDescent="0.25">
      <c r="A18">
        <v>270</v>
      </c>
      <c r="B18" t="s">
        <v>25</v>
      </c>
      <c r="C18" s="44" t="s">
        <v>73</v>
      </c>
      <c r="D18" t="s">
        <v>24</v>
      </c>
      <c r="E18" s="6" t="s">
        <v>14</v>
      </c>
      <c r="F18" s="6">
        <v>43248</v>
      </c>
      <c r="H18" t="s">
        <v>22</v>
      </c>
      <c r="J18" s="45" t="str">
        <f>MONTH(Tableau7[[#This Row],[Début]])&amp;"/"&amp;YEAR(Tableau7[[#This Row],[Début]])</f>
        <v>5/2018</v>
      </c>
      <c r="K18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>UO9 - prépa déplacement TLS</v>
      </c>
    </row>
    <row r="19" spans="1:11" x14ac:dyDescent="0.25">
      <c r="A19">
        <v>254</v>
      </c>
      <c r="B19" t="s">
        <v>25</v>
      </c>
      <c r="C19" s="44" t="s">
        <v>81</v>
      </c>
      <c r="D19" t="s">
        <v>9</v>
      </c>
      <c r="E19" s="6" t="s">
        <v>10</v>
      </c>
      <c r="F19" s="6">
        <v>43238</v>
      </c>
      <c r="H19" t="s">
        <v>78</v>
      </c>
      <c r="J19" s="45" t="str">
        <f>MONTH(Tableau7[[#This Row],[Début]])&amp;"/"&amp;YEAR(Tableau7[[#This Row],[Début]])</f>
        <v>5/2018</v>
      </c>
      <c r="K19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>UO8 - prépa déplacement</v>
      </c>
    </row>
    <row r="20" spans="1:11" x14ac:dyDescent="0.25">
      <c r="A20">
        <v>255</v>
      </c>
      <c r="B20" t="s">
        <v>25</v>
      </c>
      <c r="C20" s="44" t="s">
        <v>74</v>
      </c>
      <c r="D20" t="s">
        <v>30</v>
      </c>
      <c r="E20" s="6" t="s">
        <v>10</v>
      </c>
      <c r="F20" s="6">
        <v>43234</v>
      </c>
      <c r="H20" t="s">
        <v>76</v>
      </c>
      <c r="J20" s="45" t="str">
        <f>MONTH(Tableau7[[#This Row],[Début]])&amp;"/"&amp;YEAR(Tableau7[[#This Row],[Début]])</f>
        <v>5/2018</v>
      </c>
      <c r="K20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>UO8 - prépa déplacement</v>
      </c>
    </row>
    <row r="21" spans="1:11" x14ac:dyDescent="0.25">
      <c r="A21">
        <v>256</v>
      </c>
      <c r="B21" t="s">
        <v>25</v>
      </c>
      <c r="C21" s="44" t="s">
        <v>77</v>
      </c>
      <c r="D21" t="s">
        <v>30</v>
      </c>
      <c r="E21" s="6" t="s">
        <v>10</v>
      </c>
      <c r="F21" s="6">
        <v>43234</v>
      </c>
      <c r="H21" t="s">
        <v>78</v>
      </c>
      <c r="J21" s="45" t="str">
        <f>MONTH(Tableau7[[#This Row],[Début]])&amp;"/"&amp;YEAR(Tableau7[[#This Row],[Début]])</f>
        <v>5/2018</v>
      </c>
      <c r="K21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>UO8 - prépa déplacement</v>
      </c>
    </row>
    <row r="22" spans="1:11" x14ac:dyDescent="0.25">
      <c r="A22">
        <v>257</v>
      </c>
      <c r="B22" t="s">
        <v>25</v>
      </c>
      <c r="C22" s="44" t="s">
        <v>82</v>
      </c>
      <c r="D22" t="s">
        <v>9</v>
      </c>
      <c r="E22" s="6" t="s">
        <v>10</v>
      </c>
      <c r="F22" s="6">
        <v>43241</v>
      </c>
      <c r="H22" t="s">
        <v>78</v>
      </c>
      <c r="J22" s="45" t="str">
        <f>MONTH(Tableau7[[#This Row],[Début]])&amp;"/"&amp;YEAR(Tableau7[[#This Row],[Début]])</f>
        <v>5/2018</v>
      </c>
      <c r="K22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>UO8 - prépa déplacement</v>
      </c>
    </row>
    <row r="23" spans="1:11" x14ac:dyDescent="0.25">
      <c r="A23">
        <v>258</v>
      </c>
      <c r="B23" t="s">
        <v>25</v>
      </c>
      <c r="C23" s="44" t="s">
        <v>79</v>
      </c>
      <c r="D23" t="s">
        <v>15</v>
      </c>
      <c r="E23" s="6" t="s">
        <v>10</v>
      </c>
      <c r="F23" s="6">
        <v>43237</v>
      </c>
      <c r="H23" t="s">
        <v>76</v>
      </c>
      <c r="J23" s="45" t="str">
        <f>MONTH(Tableau7[[#This Row],[Début]])&amp;"/"&amp;YEAR(Tableau7[[#This Row],[Début]])</f>
        <v>5/2018</v>
      </c>
      <c r="K23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>UO8 - prépa déplacement</v>
      </c>
    </row>
    <row r="24" spans="1:11" x14ac:dyDescent="0.25">
      <c r="A24">
        <v>259</v>
      </c>
      <c r="B24" t="s">
        <v>25</v>
      </c>
      <c r="C24" s="44" t="s">
        <v>80</v>
      </c>
      <c r="D24" t="s">
        <v>15</v>
      </c>
      <c r="E24" s="6" t="s">
        <v>10</v>
      </c>
      <c r="F24" s="6">
        <v>43237</v>
      </c>
      <c r="H24" t="s">
        <v>78</v>
      </c>
      <c r="J24" s="45" t="str">
        <f>MONTH(Tableau7[[#This Row],[Début]])&amp;"/"&amp;YEAR(Tableau7[[#This Row],[Début]])</f>
        <v>5/2018</v>
      </c>
      <c r="K24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>UO8 - prépa déplacement</v>
      </c>
    </row>
    <row r="25" spans="1:11" x14ac:dyDescent="0.25">
      <c r="A25">
        <v>264</v>
      </c>
      <c r="B25" t="s">
        <v>20</v>
      </c>
      <c r="C25" s="44" t="s">
        <v>83</v>
      </c>
      <c r="D25" t="s">
        <v>24</v>
      </c>
      <c r="E25" s="6" t="s">
        <v>14</v>
      </c>
      <c r="F25" s="6">
        <v>43242</v>
      </c>
      <c r="H25" t="s">
        <v>22</v>
      </c>
      <c r="J25" s="45" t="str">
        <f>MONTH(Tableau7[[#This Row],[Début]])&amp;"/"&amp;YEAR(Tableau7[[#This Row],[Début]])</f>
        <v>5/2018</v>
      </c>
      <c r="K25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>UO11 - inspection site toulouse</v>
      </c>
    </row>
    <row r="26" spans="1:11" x14ac:dyDescent="0.25">
      <c r="A26">
        <v>271</v>
      </c>
      <c r="B26" t="s">
        <v>20</v>
      </c>
      <c r="C26" s="44" t="s">
        <v>84</v>
      </c>
      <c r="D26" t="s">
        <v>24</v>
      </c>
      <c r="E26" s="6" t="s">
        <v>14</v>
      </c>
      <c r="F26" s="6">
        <v>43248</v>
      </c>
      <c r="H26" t="s">
        <v>22</v>
      </c>
      <c r="J26" s="45" t="str">
        <f>MONTH(Tableau7[[#This Row],[Début]])&amp;"/"&amp;YEAR(Tableau7[[#This Row],[Début]])</f>
        <v>5/2018</v>
      </c>
      <c r="K26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>UO11 - inspection site toulouse</v>
      </c>
    </row>
    <row r="27" spans="1:11" x14ac:dyDescent="0.25">
      <c r="A27">
        <v>248</v>
      </c>
      <c r="B27" t="s">
        <v>20</v>
      </c>
      <c r="C27" s="44" t="s">
        <v>62</v>
      </c>
      <c r="D27" t="s">
        <v>9</v>
      </c>
      <c r="E27" s="6" t="s">
        <v>10</v>
      </c>
      <c r="F27" s="6">
        <v>43227</v>
      </c>
      <c r="H27" t="s">
        <v>22</v>
      </c>
      <c r="J27" s="45" t="str">
        <f>MONTH(Tableau7[[#This Row],[Début]])&amp;"/"&amp;YEAR(Tableau7[[#This Row],[Début]])</f>
        <v>5/2018</v>
      </c>
      <c r="K27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>UO11 - inspection site toulouse</v>
      </c>
    </row>
    <row r="28" spans="1:11" x14ac:dyDescent="0.25">
      <c r="A28">
        <v>251</v>
      </c>
      <c r="B28" t="s">
        <v>20</v>
      </c>
      <c r="C28" s="44" t="s">
        <v>63</v>
      </c>
      <c r="D28" t="s">
        <v>15</v>
      </c>
      <c r="E28" s="6" t="s">
        <v>10</v>
      </c>
      <c r="F28" s="6">
        <v>43229</v>
      </c>
      <c r="H28" t="s">
        <v>33</v>
      </c>
      <c r="J28" s="45" t="str">
        <f>MONTH(Tableau7[[#This Row],[Début]])&amp;"/"&amp;YEAR(Tableau7[[#This Row],[Début]])</f>
        <v>5/2018</v>
      </c>
      <c r="K28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>UO10 - inspection site</v>
      </c>
    </row>
    <row r="29" spans="1:11" x14ac:dyDescent="0.25">
      <c r="A29">
        <v>273</v>
      </c>
      <c r="B29" t="s">
        <v>20</v>
      </c>
      <c r="C29" s="44" t="s">
        <v>87</v>
      </c>
      <c r="D29" t="s">
        <v>9</v>
      </c>
      <c r="E29" s="6" t="s">
        <v>10</v>
      </c>
      <c r="F29" s="6">
        <v>43251</v>
      </c>
      <c r="H29" t="s">
        <v>22</v>
      </c>
      <c r="J29" s="45" t="str">
        <f>MONTH(Tableau7[[#This Row],[Début]])&amp;"/"&amp;YEAR(Tableau7[[#This Row],[Début]])</f>
        <v>5/2018</v>
      </c>
      <c r="K29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>UO11 - inspection site toulouse</v>
      </c>
    </row>
    <row r="30" spans="1:11" x14ac:dyDescent="0.25">
      <c r="A30">
        <v>274</v>
      </c>
      <c r="B30" t="s">
        <v>20</v>
      </c>
      <c r="C30" s="44" t="s">
        <v>86</v>
      </c>
      <c r="D30" t="s">
        <v>15</v>
      </c>
      <c r="E30" s="6" t="s">
        <v>10</v>
      </c>
      <c r="F30" s="6">
        <v>43242</v>
      </c>
      <c r="H30" t="s">
        <v>76</v>
      </c>
      <c r="J30" s="45" t="str">
        <f>MONTH(Tableau7[[#This Row],[Début]])&amp;"/"&amp;YEAR(Tableau7[[#This Row],[Début]])</f>
        <v>5/2018</v>
      </c>
      <c r="K30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>UO10 - inspection site</v>
      </c>
    </row>
    <row r="31" spans="1:11" x14ac:dyDescent="0.25">
      <c r="A31">
        <v>275</v>
      </c>
      <c r="B31" t="s">
        <v>20</v>
      </c>
      <c r="C31" s="44" t="s">
        <v>89</v>
      </c>
      <c r="D31" t="s">
        <v>9</v>
      </c>
      <c r="E31" s="6" t="s">
        <v>10</v>
      </c>
      <c r="F31" s="6">
        <v>43251</v>
      </c>
      <c r="H31" t="s">
        <v>78</v>
      </c>
      <c r="J31" s="45" t="str">
        <f>MONTH(Tableau7[[#This Row],[Début]])&amp;"/"&amp;YEAR(Tableau7[[#This Row],[Début]])</f>
        <v>5/2018</v>
      </c>
      <c r="K31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>UO10 - inspection site</v>
      </c>
    </row>
    <row r="32" spans="1:11" x14ac:dyDescent="0.25">
      <c r="A32">
        <v>287</v>
      </c>
      <c r="B32" t="s">
        <v>13</v>
      </c>
      <c r="C32" s="44" t="s">
        <v>68</v>
      </c>
      <c r="D32" t="s">
        <v>15</v>
      </c>
      <c r="E32" s="6" t="s">
        <v>10</v>
      </c>
      <c r="F32" s="6">
        <v>43237</v>
      </c>
      <c r="G32">
        <v>4.1666666666666664E-2</v>
      </c>
      <c r="J32" s="45" t="str">
        <f>MONTH(Tableau7[[#This Row],[Début]])&amp;"/"&amp;YEAR(Tableau7[[#This Row],[Début]])</f>
        <v>5/2018</v>
      </c>
      <c r="K32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>UO6 - réunions</v>
      </c>
    </row>
    <row r="33" spans="6:11" x14ac:dyDescent="0.25">
      <c r="F33" s="6"/>
      <c r="J33" s="45" t="str">
        <f>MONTH(Tableau7[[#This Row],[Début]])&amp;"/"&amp;YEAR(Tableau7[[#This Row],[Début]])</f>
        <v>1/1900</v>
      </c>
      <c r="K33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34" spans="6:11" x14ac:dyDescent="0.25">
      <c r="F34" s="6"/>
      <c r="J34" s="45" t="str">
        <f>MONTH(Tableau7[[#This Row],[Début]])&amp;"/"&amp;YEAR(Tableau7[[#This Row],[Début]])</f>
        <v>1/1900</v>
      </c>
      <c r="K34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35" spans="6:11" x14ac:dyDescent="0.25">
      <c r="F35" s="6"/>
      <c r="J35" s="45" t="str">
        <f>MONTH(Tableau7[[#This Row],[Début]])&amp;"/"&amp;YEAR(Tableau7[[#This Row],[Début]])</f>
        <v>1/1900</v>
      </c>
      <c r="K35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36" spans="6:11" x14ac:dyDescent="0.25">
      <c r="F36" s="6"/>
      <c r="J36" s="45" t="str">
        <f>MONTH(Tableau7[[#This Row],[Début]])&amp;"/"&amp;YEAR(Tableau7[[#This Row],[Début]])</f>
        <v>1/1900</v>
      </c>
      <c r="K36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37" spans="6:11" x14ac:dyDescent="0.25">
      <c r="F37" s="6"/>
      <c r="J37" s="45" t="str">
        <f>MONTH(Tableau7[[#This Row],[Début]])&amp;"/"&amp;YEAR(Tableau7[[#This Row],[Début]])</f>
        <v>1/1900</v>
      </c>
      <c r="K37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38" spans="6:11" x14ac:dyDescent="0.25">
      <c r="F38" s="6"/>
      <c r="J38" s="45" t="str">
        <f>MONTH(Tableau7[[#This Row],[Début]])&amp;"/"&amp;YEAR(Tableau7[[#This Row],[Début]])</f>
        <v>1/1900</v>
      </c>
      <c r="K38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39" spans="6:11" x14ac:dyDescent="0.25">
      <c r="F39" s="6"/>
      <c r="J39" s="45" t="str">
        <f>MONTH(Tableau7[[#This Row],[Début]])&amp;"/"&amp;YEAR(Tableau7[[#This Row],[Début]])</f>
        <v>1/1900</v>
      </c>
      <c r="K39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40" spans="6:11" x14ac:dyDescent="0.25">
      <c r="F40" s="6"/>
      <c r="J40" s="45" t="str">
        <f>MONTH(Tableau7[[#This Row],[Début]])&amp;"/"&amp;YEAR(Tableau7[[#This Row],[Début]])</f>
        <v>1/1900</v>
      </c>
      <c r="K40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41" spans="6:11" x14ac:dyDescent="0.25">
      <c r="F41" s="6"/>
      <c r="J41" s="45" t="str">
        <f>MONTH(Tableau7[[#This Row],[Début]])&amp;"/"&amp;YEAR(Tableau7[[#This Row],[Début]])</f>
        <v>1/1900</v>
      </c>
      <c r="K41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42" spans="6:11" x14ac:dyDescent="0.25">
      <c r="F42" s="6"/>
      <c r="J42" s="45" t="str">
        <f>MONTH(Tableau7[[#This Row],[Début]])&amp;"/"&amp;YEAR(Tableau7[[#This Row],[Début]])</f>
        <v>1/1900</v>
      </c>
      <c r="K42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43" spans="6:11" x14ac:dyDescent="0.25">
      <c r="F43" s="6"/>
      <c r="J43" s="45" t="str">
        <f>MONTH(Tableau7[[#This Row],[Début]])&amp;"/"&amp;YEAR(Tableau7[[#This Row],[Début]])</f>
        <v>1/1900</v>
      </c>
      <c r="K43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44" spans="6:11" x14ac:dyDescent="0.25">
      <c r="F44" s="6"/>
      <c r="J44" s="45" t="str">
        <f>MONTH(Tableau7[[#This Row],[Début]])&amp;"/"&amp;YEAR(Tableau7[[#This Row],[Début]])</f>
        <v>1/1900</v>
      </c>
      <c r="K44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45" spans="6:11" x14ac:dyDescent="0.25">
      <c r="F45" s="6"/>
      <c r="J45" s="45" t="str">
        <f>MONTH(Tableau7[[#This Row],[Début]])&amp;"/"&amp;YEAR(Tableau7[[#This Row],[Début]])</f>
        <v>1/1900</v>
      </c>
      <c r="K45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46" spans="6:11" x14ac:dyDescent="0.25">
      <c r="F46" s="6"/>
      <c r="J46" s="45" t="str">
        <f>MONTH(Tableau7[[#This Row],[Début]])&amp;"/"&amp;YEAR(Tableau7[[#This Row],[Début]])</f>
        <v>1/1900</v>
      </c>
      <c r="K46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47" spans="6:11" x14ac:dyDescent="0.25">
      <c r="F47" s="6"/>
      <c r="J47" s="45" t="str">
        <f>MONTH(Tableau7[[#This Row],[Début]])&amp;"/"&amp;YEAR(Tableau7[[#This Row],[Début]])</f>
        <v>1/1900</v>
      </c>
      <c r="K47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48" spans="6:11" x14ac:dyDescent="0.25">
      <c r="F48" s="6"/>
      <c r="J48" s="45" t="str">
        <f>MONTH(Tableau7[[#This Row],[Début]])&amp;"/"&amp;YEAR(Tableau7[[#This Row],[Début]])</f>
        <v>1/1900</v>
      </c>
      <c r="K48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49" spans="6:11" x14ac:dyDescent="0.25">
      <c r="F49" s="6"/>
      <c r="J49" s="45" t="str">
        <f>MONTH(Tableau7[[#This Row],[Début]])&amp;"/"&amp;YEAR(Tableau7[[#This Row],[Début]])</f>
        <v>1/1900</v>
      </c>
      <c r="K49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50" spans="6:11" x14ac:dyDescent="0.25">
      <c r="F50" s="6"/>
      <c r="J50" s="45" t="str">
        <f>MONTH(Tableau7[[#This Row],[Début]])&amp;"/"&amp;YEAR(Tableau7[[#This Row],[Début]])</f>
        <v>1/1900</v>
      </c>
      <c r="K50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51" spans="6:11" x14ac:dyDescent="0.25">
      <c r="F51" s="6"/>
      <c r="J51" s="45" t="str">
        <f>MONTH(Tableau7[[#This Row],[Début]])&amp;"/"&amp;YEAR(Tableau7[[#This Row],[Début]])</f>
        <v>1/1900</v>
      </c>
      <c r="K51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52" spans="6:11" x14ac:dyDescent="0.25">
      <c r="F52" s="6"/>
      <c r="J52" s="45" t="str">
        <f>MONTH(Tableau7[[#This Row],[Début]])&amp;"/"&amp;YEAR(Tableau7[[#This Row],[Début]])</f>
        <v>1/1900</v>
      </c>
      <c r="K52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53" spans="6:11" x14ac:dyDescent="0.25">
      <c r="F53" s="6"/>
      <c r="J53" s="45" t="str">
        <f>MONTH(Tableau7[[#This Row],[Début]])&amp;"/"&amp;YEAR(Tableau7[[#This Row],[Début]])</f>
        <v>1/1900</v>
      </c>
      <c r="K53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54" spans="6:11" x14ac:dyDescent="0.25">
      <c r="F54" s="6"/>
      <c r="J54" s="45" t="str">
        <f>MONTH(Tableau7[[#This Row],[Début]])&amp;"/"&amp;YEAR(Tableau7[[#This Row],[Début]])</f>
        <v>1/1900</v>
      </c>
      <c r="K54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55" spans="6:11" x14ac:dyDescent="0.25">
      <c r="F55" s="6"/>
      <c r="J55" s="45" t="str">
        <f>MONTH(Tableau7[[#This Row],[Début]])&amp;"/"&amp;YEAR(Tableau7[[#This Row],[Début]])</f>
        <v>1/1900</v>
      </c>
      <c r="K55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56" spans="6:11" x14ac:dyDescent="0.25">
      <c r="F56" s="6"/>
      <c r="J56" s="45" t="str">
        <f>MONTH(Tableau7[[#This Row],[Début]])&amp;"/"&amp;YEAR(Tableau7[[#This Row],[Début]])</f>
        <v>1/1900</v>
      </c>
      <c r="K56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57" spans="6:11" x14ac:dyDescent="0.25">
      <c r="F57" s="6"/>
      <c r="J57" s="45" t="str">
        <f>MONTH(Tableau7[[#This Row],[Début]])&amp;"/"&amp;YEAR(Tableau7[[#This Row],[Début]])</f>
        <v>1/1900</v>
      </c>
      <c r="K57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58" spans="6:11" x14ac:dyDescent="0.25">
      <c r="F58" s="6"/>
      <c r="J58" s="45" t="str">
        <f>MONTH(Tableau7[[#This Row],[Début]])&amp;"/"&amp;YEAR(Tableau7[[#This Row],[Début]])</f>
        <v>1/1900</v>
      </c>
      <c r="K58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59" spans="6:11" x14ac:dyDescent="0.25">
      <c r="F59" s="6"/>
      <c r="J59" s="45" t="str">
        <f>MONTH(Tableau7[[#This Row],[Début]])&amp;"/"&amp;YEAR(Tableau7[[#This Row],[Début]])</f>
        <v>1/1900</v>
      </c>
      <c r="K59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60" spans="6:11" x14ac:dyDescent="0.25">
      <c r="F60" s="6"/>
      <c r="J60" s="45" t="str">
        <f>MONTH(Tableau7[[#This Row],[Début]])&amp;"/"&amp;YEAR(Tableau7[[#This Row],[Début]])</f>
        <v>1/1900</v>
      </c>
      <c r="K60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61" spans="6:11" x14ac:dyDescent="0.25">
      <c r="F61" s="6"/>
      <c r="J61" s="45" t="str">
        <f>MONTH(Tableau7[[#This Row],[Début]])&amp;"/"&amp;YEAR(Tableau7[[#This Row],[Début]])</f>
        <v>1/1900</v>
      </c>
      <c r="K61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62" spans="6:11" x14ac:dyDescent="0.25">
      <c r="F62" s="6"/>
      <c r="J62" s="45" t="str">
        <f>MONTH(Tableau7[[#This Row],[Début]])&amp;"/"&amp;YEAR(Tableau7[[#This Row],[Début]])</f>
        <v>1/1900</v>
      </c>
      <c r="K62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63" spans="6:11" x14ac:dyDescent="0.25">
      <c r="F63" s="6"/>
      <c r="J63" s="45" t="str">
        <f>MONTH(Tableau7[[#This Row],[Début]])&amp;"/"&amp;YEAR(Tableau7[[#This Row],[Début]])</f>
        <v>1/1900</v>
      </c>
      <c r="K63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64" spans="6:11" x14ac:dyDescent="0.25">
      <c r="F64" s="6"/>
      <c r="J64" s="45" t="str">
        <f>MONTH(Tableau7[[#This Row],[Début]])&amp;"/"&amp;YEAR(Tableau7[[#This Row],[Début]])</f>
        <v>1/1900</v>
      </c>
      <c r="K64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65" spans="6:11" x14ac:dyDescent="0.25">
      <c r="F65" s="6"/>
      <c r="J65" s="45" t="str">
        <f>MONTH(Tableau7[[#This Row],[Début]])&amp;"/"&amp;YEAR(Tableau7[[#This Row],[Début]])</f>
        <v>1/1900</v>
      </c>
      <c r="K65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66" spans="6:11" x14ac:dyDescent="0.25">
      <c r="F66" s="6"/>
      <c r="J66" s="45" t="str">
        <f>MONTH(Tableau7[[#This Row],[Début]])&amp;"/"&amp;YEAR(Tableau7[[#This Row],[Début]])</f>
        <v>1/1900</v>
      </c>
      <c r="K66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67" spans="6:11" x14ac:dyDescent="0.25">
      <c r="F67" s="6"/>
      <c r="J67" s="45" t="str">
        <f>MONTH(Tableau7[[#This Row],[Début]])&amp;"/"&amp;YEAR(Tableau7[[#This Row],[Début]])</f>
        <v>1/1900</v>
      </c>
      <c r="K67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68" spans="6:11" x14ac:dyDescent="0.25">
      <c r="F68" s="6"/>
      <c r="J68" s="45" t="str">
        <f>MONTH(Tableau7[[#This Row],[Début]])&amp;"/"&amp;YEAR(Tableau7[[#This Row],[Début]])</f>
        <v>1/1900</v>
      </c>
      <c r="K68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69" spans="6:11" x14ac:dyDescent="0.25">
      <c r="F69" s="6"/>
      <c r="J69" s="45" t="str">
        <f>MONTH(Tableau7[[#This Row],[Début]])&amp;"/"&amp;YEAR(Tableau7[[#This Row],[Début]])</f>
        <v>1/1900</v>
      </c>
      <c r="K69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70" spans="6:11" x14ac:dyDescent="0.25">
      <c r="F70" s="6"/>
      <c r="J70" s="45" t="str">
        <f>MONTH(Tableau7[[#This Row],[Début]])&amp;"/"&amp;YEAR(Tableau7[[#This Row],[Début]])</f>
        <v>1/1900</v>
      </c>
      <c r="K70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71" spans="6:11" x14ac:dyDescent="0.25">
      <c r="F71" s="6"/>
      <c r="J71" s="45" t="str">
        <f>MONTH(Tableau7[[#This Row],[Début]])&amp;"/"&amp;YEAR(Tableau7[[#This Row],[Début]])</f>
        <v>1/1900</v>
      </c>
      <c r="K71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72" spans="6:11" x14ac:dyDescent="0.25">
      <c r="F72" s="6"/>
      <c r="J72" s="45" t="str">
        <f>MONTH(Tableau7[[#This Row],[Début]])&amp;"/"&amp;YEAR(Tableau7[[#This Row],[Début]])</f>
        <v>1/1900</v>
      </c>
      <c r="K72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73" spans="6:11" x14ac:dyDescent="0.25">
      <c r="F73" s="6"/>
      <c r="J73" s="45" t="str">
        <f>MONTH(Tableau7[[#This Row],[Début]])&amp;"/"&amp;YEAR(Tableau7[[#This Row],[Début]])</f>
        <v>1/1900</v>
      </c>
      <c r="K73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74" spans="6:11" x14ac:dyDescent="0.25">
      <c r="F74" s="6"/>
      <c r="J74" s="45" t="str">
        <f>MONTH(Tableau7[[#This Row],[Début]])&amp;"/"&amp;YEAR(Tableau7[[#This Row],[Début]])</f>
        <v>1/1900</v>
      </c>
      <c r="K74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75" spans="6:11" x14ac:dyDescent="0.25">
      <c r="F75" s="6"/>
      <c r="J75" s="45" t="str">
        <f>MONTH(Tableau7[[#This Row],[Début]])&amp;"/"&amp;YEAR(Tableau7[[#This Row],[Début]])</f>
        <v>1/1900</v>
      </c>
      <c r="K75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76" spans="6:11" x14ac:dyDescent="0.25">
      <c r="F76" s="6"/>
      <c r="J76" s="45" t="str">
        <f>MONTH(Tableau7[[#This Row],[Début]])&amp;"/"&amp;YEAR(Tableau7[[#This Row],[Début]])</f>
        <v>1/1900</v>
      </c>
      <c r="K76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77" spans="6:11" x14ac:dyDescent="0.25">
      <c r="F77" s="6"/>
      <c r="J77" s="45" t="str">
        <f>MONTH(Tableau7[[#This Row],[Début]])&amp;"/"&amp;YEAR(Tableau7[[#This Row],[Début]])</f>
        <v>1/1900</v>
      </c>
      <c r="K77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78" spans="6:11" x14ac:dyDescent="0.25">
      <c r="F78" s="6"/>
      <c r="J78" s="45" t="str">
        <f>MONTH(Tableau7[[#This Row],[Début]])&amp;"/"&amp;YEAR(Tableau7[[#This Row],[Début]])</f>
        <v>1/1900</v>
      </c>
      <c r="K78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79" spans="6:11" x14ac:dyDescent="0.25">
      <c r="F79" s="6"/>
      <c r="J79" s="45" t="str">
        <f>MONTH(Tableau7[[#This Row],[Début]])&amp;"/"&amp;YEAR(Tableau7[[#This Row],[Début]])</f>
        <v>1/1900</v>
      </c>
      <c r="K79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80" spans="6:11" x14ac:dyDescent="0.25">
      <c r="F80" s="6"/>
      <c r="J80" s="45" t="str">
        <f>MONTH(Tableau7[[#This Row],[Début]])&amp;"/"&amp;YEAR(Tableau7[[#This Row],[Début]])</f>
        <v>1/1900</v>
      </c>
      <c r="K80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81" spans="6:11" x14ac:dyDescent="0.25">
      <c r="F81" s="6"/>
      <c r="J81" s="45" t="str">
        <f>MONTH(Tableau7[[#This Row],[Début]])&amp;"/"&amp;YEAR(Tableau7[[#This Row],[Début]])</f>
        <v>1/1900</v>
      </c>
      <c r="K81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82" spans="6:11" x14ac:dyDescent="0.25">
      <c r="F82" s="6"/>
      <c r="J82" s="45" t="str">
        <f>MONTH(Tableau7[[#This Row],[Début]])&amp;"/"&amp;YEAR(Tableau7[[#This Row],[Début]])</f>
        <v>1/1900</v>
      </c>
      <c r="K82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83" spans="6:11" x14ac:dyDescent="0.25">
      <c r="F83" s="6"/>
      <c r="J83" s="45" t="str">
        <f>MONTH(Tableau7[[#This Row],[Début]])&amp;"/"&amp;YEAR(Tableau7[[#This Row],[Début]])</f>
        <v>1/1900</v>
      </c>
      <c r="K83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84" spans="6:11" x14ac:dyDescent="0.25">
      <c r="F84" s="6"/>
      <c r="J84" s="45" t="str">
        <f>MONTH(Tableau7[[#This Row],[Début]])&amp;"/"&amp;YEAR(Tableau7[[#This Row],[Début]])</f>
        <v>1/1900</v>
      </c>
      <c r="K84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85" spans="6:11" x14ac:dyDescent="0.25">
      <c r="F85" s="6"/>
      <c r="J85" s="45" t="str">
        <f>MONTH(Tableau7[[#This Row],[Début]])&amp;"/"&amp;YEAR(Tableau7[[#This Row],[Début]])</f>
        <v>1/1900</v>
      </c>
      <c r="K85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86" spans="6:11" x14ac:dyDescent="0.25">
      <c r="F86" s="6"/>
      <c r="J86" s="45" t="str">
        <f>MONTH(Tableau7[[#This Row],[Début]])&amp;"/"&amp;YEAR(Tableau7[[#This Row],[Début]])</f>
        <v>1/1900</v>
      </c>
      <c r="K86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87" spans="6:11" x14ac:dyDescent="0.25">
      <c r="F87" s="6"/>
      <c r="J87" s="45" t="str">
        <f>MONTH(Tableau7[[#This Row],[Début]])&amp;"/"&amp;YEAR(Tableau7[[#This Row],[Début]])</f>
        <v>1/1900</v>
      </c>
      <c r="K87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88" spans="6:11" x14ac:dyDescent="0.25">
      <c r="F88" s="6"/>
      <c r="J88" s="45" t="str">
        <f>MONTH(Tableau7[[#This Row],[Début]])&amp;"/"&amp;YEAR(Tableau7[[#This Row],[Début]])</f>
        <v>1/1900</v>
      </c>
      <c r="K88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89" spans="6:11" x14ac:dyDescent="0.25">
      <c r="F89" s="6"/>
      <c r="J89" s="45" t="str">
        <f>MONTH(Tableau7[[#This Row],[Début]])&amp;"/"&amp;YEAR(Tableau7[[#This Row],[Début]])</f>
        <v>1/1900</v>
      </c>
      <c r="K89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90" spans="6:11" x14ac:dyDescent="0.25">
      <c r="F90" s="6"/>
      <c r="J90" s="45" t="str">
        <f>MONTH(Tableau7[[#This Row],[Début]])&amp;"/"&amp;YEAR(Tableau7[[#This Row],[Début]])</f>
        <v>1/1900</v>
      </c>
      <c r="K90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91" spans="6:11" x14ac:dyDescent="0.25">
      <c r="F91" s="6"/>
      <c r="J91" s="45" t="str">
        <f>MONTH(Tableau7[[#This Row],[Début]])&amp;"/"&amp;YEAR(Tableau7[[#This Row],[Début]])</f>
        <v>1/1900</v>
      </c>
      <c r="K91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92" spans="6:11" x14ac:dyDescent="0.25">
      <c r="F92" s="6"/>
      <c r="J92" s="45" t="str">
        <f>MONTH(Tableau7[[#This Row],[Début]])&amp;"/"&amp;YEAR(Tableau7[[#This Row],[Début]])</f>
        <v>1/1900</v>
      </c>
      <c r="K92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93" spans="6:11" x14ac:dyDescent="0.25">
      <c r="F93" s="6"/>
      <c r="J93" s="45" t="str">
        <f>MONTH(Tableau7[[#This Row],[Début]])&amp;"/"&amp;YEAR(Tableau7[[#This Row],[Début]])</f>
        <v>1/1900</v>
      </c>
      <c r="K93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94" spans="6:11" x14ac:dyDescent="0.25">
      <c r="F94" s="6"/>
      <c r="J94" s="45" t="str">
        <f>MONTH(Tableau7[[#This Row],[Début]])&amp;"/"&amp;YEAR(Tableau7[[#This Row],[Début]])</f>
        <v>1/1900</v>
      </c>
      <c r="K94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95" spans="6:11" x14ac:dyDescent="0.25">
      <c r="F95" s="6"/>
      <c r="J95" s="45" t="str">
        <f>MONTH(Tableau7[[#This Row],[Début]])&amp;"/"&amp;YEAR(Tableau7[[#This Row],[Début]])</f>
        <v>1/1900</v>
      </c>
      <c r="K95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96" spans="6:11" x14ac:dyDescent="0.25">
      <c r="F96" s="6"/>
      <c r="J96" s="45" t="str">
        <f>MONTH(Tableau7[[#This Row],[Début]])&amp;"/"&amp;YEAR(Tableau7[[#This Row],[Début]])</f>
        <v>1/1900</v>
      </c>
      <c r="K96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97" spans="6:11" x14ac:dyDescent="0.25">
      <c r="F97" s="6"/>
      <c r="J97" s="45" t="str">
        <f>MONTH(Tableau7[[#This Row],[Début]])&amp;"/"&amp;YEAR(Tableau7[[#This Row],[Début]])</f>
        <v>1/1900</v>
      </c>
      <c r="K97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98" spans="6:11" x14ac:dyDescent="0.25">
      <c r="F98" s="6"/>
      <c r="J98" s="45" t="str">
        <f>MONTH(Tableau7[[#This Row],[Début]])&amp;"/"&amp;YEAR(Tableau7[[#This Row],[Début]])</f>
        <v>1/1900</v>
      </c>
      <c r="K98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99" spans="6:11" x14ac:dyDescent="0.25">
      <c r="F99" s="6"/>
      <c r="J99" s="45" t="str">
        <f>MONTH(Tableau7[[#This Row],[Début]])&amp;"/"&amp;YEAR(Tableau7[[#This Row],[Début]])</f>
        <v>1/1900</v>
      </c>
      <c r="K99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00" spans="6:11" x14ac:dyDescent="0.25">
      <c r="F100" s="6"/>
      <c r="J100" s="45" t="str">
        <f>MONTH(Tableau7[[#This Row],[Début]])&amp;"/"&amp;YEAR(Tableau7[[#This Row],[Début]])</f>
        <v>1/1900</v>
      </c>
      <c r="K100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01" spans="6:11" x14ac:dyDescent="0.25">
      <c r="F101" s="6"/>
      <c r="J101" s="45" t="str">
        <f>MONTH(Tableau7[[#This Row],[Début]])&amp;"/"&amp;YEAR(Tableau7[[#This Row],[Début]])</f>
        <v>1/1900</v>
      </c>
      <c r="K101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02" spans="6:11" x14ac:dyDescent="0.25">
      <c r="F102" s="6"/>
      <c r="J102" s="45" t="str">
        <f>MONTH(Tableau7[[#This Row],[Début]])&amp;"/"&amp;YEAR(Tableau7[[#This Row],[Début]])</f>
        <v>1/1900</v>
      </c>
      <c r="K102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03" spans="6:11" x14ac:dyDescent="0.25">
      <c r="F103" s="6"/>
      <c r="J103" s="45" t="str">
        <f>MONTH(Tableau7[[#This Row],[Début]])&amp;"/"&amp;YEAR(Tableau7[[#This Row],[Début]])</f>
        <v>1/1900</v>
      </c>
      <c r="K103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04" spans="6:11" x14ac:dyDescent="0.25">
      <c r="F104" s="6"/>
      <c r="J104" s="45" t="str">
        <f>MONTH(Tableau7[[#This Row],[Début]])&amp;"/"&amp;YEAR(Tableau7[[#This Row],[Début]])</f>
        <v>1/1900</v>
      </c>
      <c r="K104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05" spans="6:11" x14ac:dyDescent="0.25">
      <c r="F105" s="6"/>
      <c r="J105" s="45" t="str">
        <f>MONTH(Tableau7[[#This Row],[Début]])&amp;"/"&amp;YEAR(Tableau7[[#This Row],[Début]])</f>
        <v>1/1900</v>
      </c>
      <c r="K105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06" spans="6:11" x14ac:dyDescent="0.25">
      <c r="F106" s="6"/>
      <c r="J106" s="45" t="str">
        <f>MONTH(Tableau7[[#This Row],[Début]])&amp;"/"&amp;YEAR(Tableau7[[#This Row],[Début]])</f>
        <v>1/1900</v>
      </c>
      <c r="K106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07" spans="6:11" x14ac:dyDescent="0.25">
      <c r="F107" s="6"/>
      <c r="J107" s="45" t="str">
        <f>MONTH(Tableau7[[#This Row],[Début]])&amp;"/"&amp;YEAR(Tableau7[[#This Row],[Début]])</f>
        <v>1/1900</v>
      </c>
      <c r="K107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08" spans="6:11" x14ac:dyDescent="0.25">
      <c r="F108" s="6"/>
      <c r="J108" s="45" t="str">
        <f>MONTH(Tableau7[[#This Row],[Début]])&amp;"/"&amp;YEAR(Tableau7[[#This Row],[Début]])</f>
        <v>1/1900</v>
      </c>
      <c r="K108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09" spans="6:11" x14ac:dyDescent="0.25">
      <c r="F109" s="6"/>
      <c r="J109" s="45" t="str">
        <f>MONTH(Tableau7[[#This Row],[Début]])&amp;"/"&amp;YEAR(Tableau7[[#This Row],[Début]])</f>
        <v>1/1900</v>
      </c>
      <c r="K109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10" spans="6:11" x14ac:dyDescent="0.25">
      <c r="F110" s="6"/>
      <c r="J110" s="45" t="str">
        <f>MONTH(Tableau7[[#This Row],[Début]])&amp;"/"&amp;YEAR(Tableau7[[#This Row],[Début]])</f>
        <v>1/1900</v>
      </c>
      <c r="K110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11" spans="6:11" x14ac:dyDescent="0.25">
      <c r="F111" s="6"/>
      <c r="J111" s="45" t="str">
        <f>MONTH(Tableau7[[#This Row],[Début]])&amp;"/"&amp;YEAR(Tableau7[[#This Row],[Début]])</f>
        <v>1/1900</v>
      </c>
      <c r="K111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12" spans="6:11" x14ac:dyDescent="0.25">
      <c r="F112" s="6"/>
      <c r="J112" s="45" t="str">
        <f>MONTH(Tableau7[[#This Row],[Début]])&amp;"/"&amp;YEAR(Tableau7[[#This Row],[Début]])</f>
        <v>1/1900</v>
      </c>
      <c r="K112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13" spans="6:11" x14ac:dyDescent="0.25">
      <c r="F113" s="6"/>
      <c r="J113" s="45" t="str">
        <f>MONTH(Tableau7[[#This Row],[Début]])&amp;"/"&amp;YEAR(Tableau7[[#This Row],[Début]])</f>
        <v>1/1900</v>
      </c>
      <c r="K113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14" spans="6:11" x14ac:dyDescent="0.25">
      <c r="F114" s="6"/>
      <c r="J114" s="45" t="str">
        <f>MONTH(Tableau7[[#This Row],[Début]])&amp;"/"&amp;YEAR(Tableau7[[#This Row],[Début]])</f>
        <v>1/1900</v>
      </c>
      <c r="K114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15" spans="6:11" x14ac:dyDescent="0.25">
      <c r="F115" s="6"/>
      <c r="J115" s="45" t="str">
        <f>MONTH(Tableau7[[#This Row],[Début]])&amp;"/"&amp;YEAR(Tableau7[[#This Row],[Début]])</f>
        <v>1/1900</v>
      </c>
      <c r="K115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16" spans="6:11" x14ac:dyDescent="0.25">
      <c r="F116" s="6"/>
      <c r="J116" s="45" t="str">
        <f>MONTH(Tableau7[[#This Row],[Début]])&amp;"/"&amp;YEAR(Tableau7[[#This Row],[Début]])</f>
        <v>1/1900</v>
      </c>
      <c r="K116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17" spans="6:11" x14ac:dyDescent="0.25">
      <c r="F117" s="6"/>
      <c r="J117" s="45" t="str">
        <f>MONTH(Tableau7[[#This Row],[Début]])&amp;"/"&amp;YEAR(Tableau7[[#This Row],[Début]])</f>
        <v>1/1900</v>
      </c>
      <c r="K117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18" spans="6:11" x14ac:dyDescent="0.25">
      <c r="F118" s="6"/>
      <c r="J118" s="45" t="str">
        <f>MONTH(Tableau7[[#This Row],[Début]])&amp;"/"&amp;YEAR(Tableau7[[#This Row],[Début]])</f>
        <v>1/1900</v>
      </c>
      <c r="K118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19" spans="6:11" x14ac:dyDescent="0.25">
      <c r="F119" s="6"/>
      <c r="J119" s="45" t="str">
        <f>MONTH(Tableau7[[#This Row],[Début]])&amp;"/"&amp;YEAR(Tableau7[[#This Row],[Début]])</f>
        <v>1/1900</v>
      </c>
      <c r="K119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20" spans="6:11" x14ac:dyDescent="0.25">
      <c r="F120" s="6"/>
      <c r="J120" s="45" t="str">
        <f>MONTH(Tableau7[[#This Row],[Début]])&amp;"/"&amp;YEAR(Tableau7[[#This Row],[Début]])</f>
        <v>1/1900</v>
      </c>
      <c r="K120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21" spans="6:11" x14ac:dyDescent="0.25">
      <c r="F121" s="6"/>
      <c r="J121" s="45" t="str">
        <f>MONTH(Tableau7[[#This Row],[Début]])&amp;"/"&amp;YEAR(Tableau7[[#This Row],[Début]])</f>
        <v>1/1900</v>
      </c>
      <c r="K121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22" spans="6:11" x14ac:dyDescent="0.25">
      <c r="F122" s="6"/>
      <c r="J122" s="45" t="str">
        <f>MONTH(Tableau7[[#This Row],[Début]])&amp;"/"&amp;YEAR(Tableau7[[#This Row],[Début]])</f>
        <v>1/1900</v>
      </c>
      <c r="K122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23" spans="6:11" x14ac:dyDescent="0.25">
      <c r="F123" s="6"/>
      <c r="J123" s="45" t="str">
        <f>MONTH(Tableau7[[#This Row],[Début]])&amp;"/"&amp;YEAR(Tableau7[[#This Row],[Début]])</f>
        <v>1/1900</v>
      </c>
      <c r="K123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24" spans="6:11" x14ac:dyDescent="0.25">
      <c r="F124" s="6"/>
      <c r="J124" s="45" t="str">
        <f>MONTH(Tableau7[[#This Row],[Début]])&amp;"/"&amp;YEAR(Tableau7[[#This Row],[Début]])</f>
        <v>1/1900</v>
      </c>
      <c r="K124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25" spans="6:11" x14ac:dyDescent="0.25">
      <c r="F125" s="6"/>
      <c r="J125" s="45" t="str">
        <f>MONTH(Tableau7[[#This Row],[Début]])&amp;"/"&amp;YEAR(Tableau7[[#This Row],[Début]])</f>
        <v>1/1900</v>
      </c>
      <c r="K125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26" spans="6:11" x14ac:dyDescent="0.25">
      <c r="F126" s="6"/>
      <c r="J126" s="45" t="str">
        <f>MONTH(Tableau7[[#This Row],[Début]])&amp;"/"&amp;YEAR(Tableau7[[#This Row],[Début]])</f>
        <v>1/1900</v>
      </c>
      <c r="K126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27" spans="6:11" x14ac:dyDescent="0.25">
      <c r="F127" s="6"/>
      <c r="J127" s="45" t="str">
        <f>MONTH(Tableau7[[#This Row],[Début]])&amp;"/"&amp;YEAR(Tableau7[[#This Row],[Début]])</f>
        <v>1/1900</v>
      </c>
      <c r="K127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28" spans="6:11" x14ac:dyDescent="0.25">
      <c r="F128" s="6"/>
      <c r="J128" s="45" t="str">
        <f>MONTH(Tableau7[[#This Row],[Début]])&amp;"/"&amp;YEAR(Tableau7[[#This Row],[Début]])</f>
        <v>1/1900</v>
      </c>
      <c r="K128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29" spans="6:11" x14ac:dyDescent="0.25">
      <c r="F129" s="6"/>
      <c r="J129" s="45" t="str">
        <f>MONTH(Tableau7[[#This Row],[Début]])&amp;"/"&amp;YEAR(Tableau7[[#This Row],[Début]])</f>
        <v>1/1900</v>
      </c>
      <c r="K129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30" spans="6:11" x14ac:dyDescent="0.25">
      <c r="F130" s="6"/>
      <c r="J130" s="45" t="str">
        <f>MONTH(Tableau7[[#This Row],[Début]])&amp;"/"&amp;YEAR(Tableau7[[#This Row],[Début]])</f>
        <v>1/1900</v>
      </c>
      <c r="K130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31" spans="6:11" x14ac:dyDescent="0.25">
      <c r="F131" s="6"/>
      <c r="J131" s="45" t="str">
        <f>MONTH(Tableau7[[#This Row],[Début]])&amp;"/"&amp;YEAR(Tableau7[[#This Row],[Début]])</f>
        <v>1/1900</v>
      </c>
      <c r="K131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32" spans="6:11" x14ac:dyDescent="0.25">
      <c r="F132" s="6"/>
      <c r="J132" s="45" t="str">
        <f>MONTH(Tableau7[[#This Row],[Début]])&amp;"/"&amp;YEAR(Tableau7[[#This Row],[Début]])</f>
        <v>1/1900</v>
      </c>
      <c r="K132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33" spans="6:11" x14ac:dyDescent="0.25">
      <c r="F133" s="6"/>
      <c r="J133" s="45" t="str">
        <f>MONTH(Tableau7[[#This Row],[Début]])&amp;"/"&amp;YEAR(Tableau7[[#This Row],[Début]])</f>
        <v>1/1900</v>
      </c>
      <c r="K133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34" spans="6:11" x14ac:dyDescent="0.25">
      <c r="F134" s="6"/>
      <c r="J134" s="45" t="str">
        <f>MONTH(Tableau7[[#This Row],[Début]])&amp;"/"&amp;YEAR(Tableau7[[#This Row],[Début]])</f>
        <v>1/1900</v>
      </c>
      <c r="K134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35" spans="6:11" x14ac:dyDescent="0.25">
      <c r="F135" s="6"/>
      <c r="J135" s="45" t="str">
        <f>MONTH(Tableau7[[#This Row],[Début]])&amp;"/"&amp;YEAR(Tableau7[[#This Row],[Début]])</f>
        <v>1/1900</v>
      </c>
      <c r="K135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36" spans="6:11" x14ac:dyDescent="0.25">
      <c r="F136" s="6"/>
      <c r="J136" s="45" t="str">
        <f>MONTH(Tableau7[[#This Row],[Début]])&amp;"/"&amp;YEAR(Tableau7[[#This Row],[Début]])</f>
        <v>1/1900</v>
      </c>
      <c r="K136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37" spans="6:11" x14ac:dyDescent="0.25">
      <c r="F137" s="6"/>
      <c r="J137" s="45" t="str">
        <f>MONTH(Tableau7[[#This Row],[Début]])&amp;"/"&amp;YEAR(Tableau7[[#This Row],[Début]])</f>
        <v>1/1900</v>
      </c>
      <c r="K137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38" spans="6:11" x14ac:dyDescent="0.25">
      <c r="F138" s="6"/>
      <c r="J138" s="45" t="str">
        <f>MONTH(Tableau7[[#This Row],[Début]])&amp;"/"&amp;YEAR(Tableau7[[#This Row],[Début]])</f>
        <v>1/1900</v>
      </c>
      <c r="K138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39" spans="6:11" x14ac:dyDescent="0.25">
      <c r="F139" s="6"/>
      <c r="J139" s="45" t="str">
        <f>MONTH(Tableau7[[#This Row],[Début]])&amp;"/"&amp;YEAR(Tableau7[[#This Row],[Début]])</f>
        <v>1/1900</v>
      </c>
      <c r="K139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40" spans="6:11" x14ac:dyDescent="0.25">
      <c r="F140" s="6"/>
      <c r="J140" s="45" t="str">
        <f>MONTH(Tableau7[[#This Row],[Début]])&amp;"/"&amp;YEAR(Tableau7[[#This Row],[Début]])</f>
        <v>1/1900</v>
      </c>
      <c r="K140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41" spans="6:11" x14ac:dyDescent="0.25">
      <c r="F141" s="6"/>
      <c r="J141" s="45" t="str">
        <f>MONTH(Tableau7[[#This Row],[Début]])&amp;"/"&amp;YEAR(Tableau7[[#This Row],[Début]])</f>
        <v>1/1900</v>
      </c>
      <c r="K141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42" spans="6:11" x14ac:dyDescent="0.25">
      <c r="F142" s="6"/>
      <c r="J142" s="45" t="str">
        <f>MONTH(Tableau7[[#This Row],[Début]])&amp;"/"&amp;YEAR(Tableau7[[#This Row],[Début]])</f>
        <v>1/1900</v>
      </c>
      <c r="K142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43" spans="6:11" x14ac:dyDescent="0.25">
      <c r="F143" s="6"/>
      <c r="J143" s="45" t="str">
        <f>MONTH(Tableau7[[#This Row],[Début]])&amp;"/"&amp;YEAR(Tableau7[[#This Row],[Début]])</f>
        <v>1/1900</v>
      </c>
      <c r="K143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44" spans="6:11" x14ac:dyDescent="0.25">
      <c r="F144" s="6"/>
      <c r="J144" s="45" t="str">
        <f>MONTH(Tableau7[[#This Row],[Début]])&amp;"/"&amp;YEAR(Tableau7[[#This Row],[Début]])</f>
        <v>1/1900</v>
      </c>
      <c r="K144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45" spans="6:11" x14ac:dyDescent="0.25">
      <c r="F145" s="6"/>
      <c r="J145" s="45" t="str">
        <f>MONTH(Tableau7[[#This Row],[Début]])&amp;"/"&amp;YEAR(Tableau7[[#This Row],[Début]])</f>
        <v>1/1900</v>
      </c>
      <c r="K145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46" spans="6:11" x14ac:dyDescent="0.25">
      <c r="F146" s="6"/>
      <c r="J146" s="45" t="str">
        <f>MONTH(Tableau7[[#This Row],[Début]])&amp;"/"&amp;YEAR(Tableau7[[#This Row],[Début]])</f>
        <v>1/1900</v>
      </c>
      <c r="K146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47" spans="6:11" x14ac:dyDescent="0.25">
      <c r="F147" s="6"/>
      <c r="J147" s="45" t="str">
        <f>MONTH(Tableau7[[#This Row],[Début]])&amp;"/"&amp;YEAR(Tableau7[[#This Row],[Début]])</f>
        <v>1/1900</v>
      </c>
      <c r="K147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48" spans="6:11" x14ac:dyDescent="0.25">
      <c r="F148" s="6"/>
      <c r="J148" s="45" t="str">
        <f>MONTH(Tableau7[[#This Row],[Début]])&amp;"/"&amp;YEAR(Tableau7[[#This Row],[Début]])</f>
        <v>1/1900</v>
      </c>
      <c r="K148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49" spans="6:11" x14ac:dyDescent="0.25">
      <c r="F149" s="6"/>
      <c r="J149" s="45" t="str">
        <f>MONTH(Tableau7[[#This Row],[Début]])&amp;"/"&amp;YEAR(Tableau7[[#This Row],[Début]])</f>
        <v>1/1900</v>
      </c>
      <c r="K149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50" spans="6:11" x14ac:dyDescent="0.25">
      <c r="F150" s="6"/>
      <c r="J150" s="45" t="str">
        <f>MONTH(Tableau7[[#This Row],[Début]])&amp;"/"&amp;YEAR(Tableau7[[#This Row],[Début]])</f>
        <v>1/1900</v>
      </c>
      <c r="K150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51" spans="6:11" x14ac:dyDescent="0.25">
      <c r="F151" s="6"/>
      <c r="J151" s="45" t="str">
        <f>MONTH(Tableau7[[#This Row],[Début]])&amp;"/"&amp;YEAR(Tableau7[[#This Row],[Début]])</f>
        <v>1/1900</v>
      </c>
      <c r="K151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52" spans="6:11" x14ac:dyDescent="0.25">
      <c r="F152" s="6"/>
      <c r="J152" s="45" t="str">
        <f>MONTH(Tableau7[[#This Row],[Début]])&amp;"/"&amp;YEAR(Tableau7[[#This Row],[Début]])</f>
        <v>1/1900</v>
      </c>
      <c r="K152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53" spans="6:11" x14ac:dyDescent="0.25">
      <c r="F153" s="6"/>
      <c r="J153" s="45" t="str">
        <f>MONTH(Tableau7[[#This Row],[Début]])&amp;"/"&amp;YEAR(Tableau7[[#This Row],[Début]])</f>
        <v>1/1900</v>
      </c>
      <c r="K153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54" spans="6:11" x14ac:dyDescent="0.25">
      <c r="F154" s="6"/>
      <c r="J154" s="45" t="str">
        <f>MONTH(Tableau7[[#This Row],[Début]])&amp;"/"&amp;YEAR(Tableau7[[#This Row],[Début]])</f>
        <v>1/1900</v>
      </c>
      <c r="K154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55" spans="6:11" x14ac:dyDescent="0.25">
      <c r="F155" s="6"/>
      <c r="J155" s="45" t="str">
        <f>MONTH(Tableau7[[#This Row],[Début]])&amp;"/"&amp;YEAR(Tableau7[[#This Row],[Début]])</f>
        <v>1/1900</v>
      </c>
      <c r="K155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56" spans="6:11" x14ac:dyDescent="0.25">
      <c r="F156" s="6"/>
      <c r="J156" s="45" t="str">
        <f>MONTH(Tableau7[[#This Row],[Début]])&amp;"/"&amp;YEAR(Tableau7[[#This Row],[Début]])</f>
        <v>1/1900</v>
      </c>
      <c r="K156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57" spans="6:11" x14ac:dyDescent="0.25">
      <c r="F157" s="6"/>
      <c r="J157" s="45" t="str">
        <f>MONTH(Tableau7[[#This Row],[Début]])&amp;"/"&amp;YEAR(Tableau7[[#This Row],[Début]])</f>
        <v>1/1900</v>
      </c>
      <c r="K157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58" spans="6:11" x14ac:dyDescent="0.25">
      <c r="F158" s="6"/>
      <c r="J158" s="45" t="str">
        <f>MONTH(Tableau7[[#This Row],[Début]])&amp;"/"&amp;YEAR(Tableau7[[#This Row],[Début]])</f>
        <v>1/1900</v>
      </c>
      <c r="K158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59" spans="6:11" x14ac:dyDescent="0.25">
      <c r="F159" s="6"/>
      <c r="J159" s="45" t="str">
        <f>MONTH(Tableau7[[#This Row],[Début]])&amp;"/"&amp;YEAR(Tableau7[[#This Row],[Début]])</f>
        <v>1/1900</v>
      </c>
      <c r="K159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60" spans="6:11" x14ac:dyDescent="0.25">
      <c r="F160" s="6"/>
      <c r="J160" s="45" t="str">
        <f>MONTH(Tableau7[[#This Row],[Début]])&amp;"/"&amp;YEAR(Tableau7[[#This Row],[Début]])</f>
        <v>1/1900</v>
      </c>
      <c r="K160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61" spans="6:11" x14ac:dyDescent="0.25">
      <c r="F161" s="6"/>
      <c r="J161" s="45" t="str">
        <f>MONTH(Tableau7[[#This Row],[Début]])&amp;"/"&amp;YEAR(Tableau7[[#This Row],[Début]])</f>
        <v>1/1900</v>
      </c>
      <c r="K161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62" spans="6:11" x14ac:dyDescent="0.25">
      <c r="F162" s="6"/>
      <c r="J162" s="45" t="str">
        <f>MONTH(Tableau7[[#This Row],[Début]])&amp;"/"&amp;YEAR(Tableau7[[#This Row],[Début]])</f>
        <v>1/1900</v>
      </c>
      <c r="K162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63" spans="6:11" x14ac:dyDescent="0.25">
      <c r="F163" s="6"/>
      <c r="J163" s="45" t="str">
        <f>MONTH(Tableau7[[#This Row],[Début]])&amp;"/"&amp;YEAR(Tableau7[[#This Row],[Début]])</f>
        <v>1/1900</v>
      </c>
      <c r="K163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64" spans="6:11" x14ac:dyDescent="0.25">
      <c r="F164" s="6"/>
      <c r="J164" s="45" t="str">
        <f>MONTH(Tableau7[[#This Row],[Début]])&amp;"/"&amp;YEAR(Tableau7[[#This Row],[Début]])</f>
        <v>1/1900</v>
      </c>
      <c r="K164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65" spans="6:11" x14ac:dyDescent="0.25">
      <c r="F165" s="6"/>
      <c r="J165" s="45" t="str">
        <f>MONTH(Tableau7[[#This Row],[Début]])&amp;"/"&amp;YEAR(Tableau7[[#This Row],[Début]])</f>
        <v>1/1900</v>
      </c>
      <c r="K165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66" spans="6:11" x14ac:dyDescent="0.25">
      <c r="F166" s="6"/>
      <c r="J166" s="45" t="str">
        <f>MONTH(Tableau7[[#This Row],[Début]])&amp;"/"&amp;YEAR(Tableau7[[#This Row],[Début]])</f>
        <v>1/1900</v>
      </c>
      <c r="K166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67" spans="6:11" x14ac:dyDescent="0.25">
      <c r="F167" s="6"/>
      <c r="J167" s="45" t="str">
        <f>MONTH(Tableau7[[#This Row],[Début]])&amp;"/"&amp;YEAR(Tableau7[[#This Row],[Début]])</f>
        <v>1/1900</v>
      </c>
      <c r="K167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68" spans="6:11" x14ac:dyDescent="0.25">
      <c r="F168" s="6"/>
      <c r="J168" s="45" t="str">
        <f>MONTH(Tableau7[[#This Row],[Début]])&amp;"/"&amp;YEAR(Tableau7[[#This Row],[Début]])</f>
        <v>1/1900</v>
      </c>
      <c r="K168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69" spans="6:11" x14ac:dyDescent="0.25">
      <c r="F169" s="6"/>
      <c r="J169" s="45" t="str">
        <f>MONTH(Tableau7[[#This Row],[Début]])&amp;"/"&amp;YEAR(Tableau7[[#This Row],[Début]])</f>
        <v>1/1900</v>
      </c>
      <c r="K169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70" spans="6:11" x14ac:dyDescent="0.25">
      <c r="F170" s="6"/>
      <c r="J170" s="45" t="str">
        <f>MONTH(Tableau7[[#This Row],[Début]])&amp;"/"&amp;YEAR(Tableau7[[#This Row],[Début]])</f>
        <v>1/1900</v>
      </c>
      <c r="K170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71" spans="6:11" x14ac:dyDescent="0.25">
      <c r="F171" s="6"/>
      <c r="J171" s="45" t="str">
        <f>MONTH(Tableau7[[#This Row],[Début]])&amp;"/"&amp;YEAR(Tableau7[[#This Row],[Début]])</f>
        <v>1/1900</v>
      </c>
      <c r="K171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72" spans="6:11" x14ac:dyDescent="0.25">
      <c r="F172" s="6"/>
      <c r="J172" s="45" t="str">
        <f>MONTH(Tableau7[[#This Row],[Début]])&amp;"/"&amp;YEAR(Tableau7[[#This Row],[Début]])</f>
        <v>1/1900</v>
      </c>
      <c r="K172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73" spans="6:11" x14ac:dyDescent="0.25">
      <c r="F173" s="6"/>
      <c r="J173" s="45" t="str">
        <f>MONTH(Tableau7[[#This Row],[Début]])&amp;"/"&amp;YEAR(Tableau7[[#This Row],[Début]])</f>
        <v>1/1900</v>
      </c>
      <c r="K173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74" spans="6:11" x14ac:dyDescent="0.25">
      <c r="F174" s="6"/>
      <c r="J174" s="45" t="str">
        <f>MONTH(Tableau7[[#This Row],[Début]])&amp;"/"&amp;YEAR(Tableau7[[#This Row],[Début]])</f>
        <v>1/1900</v>
      </c>
      <c r="K174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75" spans="6:11" x14ac:dyDescent="0.25">
      <c r="F175" s="6"/>
      <c r="J175" s="45" t="str">
        <f>MONTH(Tableau7[[#This Row],[Début]])&amp;"/"&amp;YEAR(Tableau7[[#This Row],[Début]])</f>
        <v>1/1900</v>
      </c>
      <c r="K175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76" spans="6:11" x14ac:dyDescent="0.25">
      <c r="F176" s="6"/>
      <c r="J176" s="45" t="str">
        <f>MONTH(Tableau7[[#This Row],[Début]])&amp;"/"&amp;YEAR(Tableau7[[#This Row],[Début]])</f>
        <v>1/1900</v>
      </c>
      <c r="K176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77" spans="6:11" x14ac:dyDescent="0.25">
      <c r="F177" s="6"/>
      <c r="J177" s="45" t="str">
        <f>MONTH(Tableau7[[#This Row],[Début]])&amp;"/"&amp;YEAR(Tableau7[[#This Row],[Début]])</f>
        <v>1/1900</v>
      </c>
      <c r="K177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78" spans="6:11" x14ac:dyDescent="0.25">
      <c r="F178" s="6"/>
      <c r="J178" s="45" t="str">
        <f>MONTH(Tableau7[[#This Row],[Début]])&amp;"/"&amp;YEAR(Tableau7[[#This Row],[Début]])</f>
        <v>1/1900</v>
      </c>
      <c r="K178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79" spans="6:11" x14ac:dyDescent="0.25">
      <c r="F179" s="6"/>
      <c r="J179" s="45" t="str">
        <f>MONTH(Tableau7[[#This Row],[Début]])&amp;"/"&amp;YEAR(Tableau7[[#This Row],[Début]])</f>
        <v>1/1900</v>
      </c>
      <c r="K179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80" spans="6:11" x14ac:dyDescent="0.25">
      <c r="F180" s="6"/>
      <c r="J180" s="45" t="str">
        <f>MONTH(Tableau7[[#This Row],[Début]])&amp;"/"&amp;YEAR(Tableau7[[#This Row],[Début]])</f>
        <v>1/1900</v>
      </c>
      <c r="K180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81" spans="6:11" x14ac:dyDescent="0.25">
      <c r="F181" s="6"/>
      <c r="J181" s="45" t="str">
        <f>MONTH(Tableau7[[#This Row],[Début]])&amp;"/"&amp;YEAR(Tableau7[[#This Row],[Début]])</f>
        <v>1/1900</v>
      </c>
      <c r="K181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82" spans="6:11" x14ac:dyDescent="0.25">
      <c r="F182" s="6"/>
      <c r="J182" s="45" t="str">
        <f>MONTH(Tableau7[[#This Row],[Début]])&amp;"/"&amp;YEAR(Tableau7[[#This Row],[Début]])</f>
        <v>1/1900</v>
      </c>
      <c r="K182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83" spans="6:11" x14ac:dyDescent="0.25">
      <c r="F183" s="6"/>
      <c r="J183" s="45" t="str">
        <f>MONTH(Tableau7[[#This Row],[Début]])&amp;"/"&amp;YEAR(Tableau7[[#This Row],[Début]])</f>
        <v>1/1900</v>
      </c>
      <c r="K183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84" spans="6:11" x14ac:dyDescent="0.25">
      <c r="F184" s="6"/>
      <c r="J184" s="45" t="str">
        <f>MONTH(Tableau7[[#This Row],[Début]])&amp;"/"&amp;YEAR(Tableau7[[#This Row],[Début]])</f>
        <v>1/1900</v>
      </c>
      <c r="K184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85" spans="6:11" x14ac:dyDescent="0.25">
      <c r="F185" s="6"/>
      <c r="J185" s="45" t="str">
        <f>MONTH(Tableau7[[#This Row],[Début]])&amp;"/"&amp;YEAR(Tableau7[[#This Row],[Début]])</f>
        <v>1/1900</v>
      </c>
      <c r="K185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86" spans="6:11" x14ac:dyDescent="0.25">
      <c r="F186" s="6"/>
      <c r="J186" s="45" t="str">
        <f>MONTH(Tableau7[[#This Row],[Début]])&amp;"/"&amp;YEAR(Tableau7[[#This Row],[Début]])</f>
        <v>1/1900</v>
      </c>
      <c r="K186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87" spans="6:11" x14ac:dyDescent="0.25">
      <c r="F187" s="6"/>
      <c r="J187" s="45" t="str">
        <f>MONTH(Tableau7[[#This Row],[Début]])&amp;"/"&amp;YEAR(Tableau7[[#This Row],[Début]])</f>
        <v>1/1900</v>
      </c>
      <c r="K187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88" spans="6:11" x14ac:dyDescent="0.25">
      <c r="F188" s="6"/>
      <c r="J188" s="45" t="str">
        <f>MONTH(Tableau7[[#This Row],[Début]])&amp;"/"&amp;YEAR(Tableau7[[#This Row],[Début]])</f>
        <v>1/1900</v>
      </c>
      <c r="K188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89" spans="6:11" x14ac:dyDescent="0.25">
      <c r="F189" s="6"/>
      <c r="J189" s="45" t="str">
        <f>MONTH(Tableau7[[#This Row],[Début]])&amp;"/"&amp;YEAR(Tableau7[[#This Row],[Début]])</f>
        <v>1/1900</v>
      </c>
      <c r="K189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90" spans="6:11" x14ac:dyDescent="0.25">
      <c r="F190" s="6"/>
      <c r="J190" s="45" t="str">
        <f>MONTH(Tableau7[[#This Row],[Début]])&amp;"/"&amp;YEAR(Tableau7[[#This Row],[Début]])</f>
        <v>1/1900</v>
      </c>
      <c r="K190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91" spans="6:11" x14ac:dyDescent="0.25">
      <c r="F191" s="6"/>
      <c r="J191" s="45" t="str">
        <f>MONTH(Tableau7[[#This Row],[Début]])&amp;"/"&amp;YEAR(Tableau7[[#This Row],[Début]])</f>
        <v>1/1900</v>
      </c>
      <c r="K191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92" spans="6:11" x14ac:dyDescent="0.25">
      <c r="F192" s="6"/>
      <c r="J192" s="45" t="str">
        <f>MONTH(Tableau7[[#This Row],[Début]])&amp;"/"&amp;YEAR(Tableau7[[#This Row],[Début]])</f>
        <v>1/1900</v>
      </c>
      <c r="K192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93" spans="6:11" x14ac:dyDescent="0.25">
      <c r="F193" s="6"/>
      <c r="J193" s="45" t="str">
        <f>MONTH(Tableau7[[#This Row],[Début]])&amp;"/"&amp;YEAR(Tableau7[[#This Row],[Début]])</f>
        <v>1/1900</v>
      </c>
      <c r="K193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94" spans="6:11" x14ac:dyDescent="0.25">
      <c r="F194" s="6"/>
      <c r="J194" s="45" t="str">
        <f>MONTH(Tableau7[[#This Row],[Début]])&amp;"/"&amp;YEAR(Tableau7[[#This Row],[Début]])</f>
        <v>1/1900</v>
      </c>
      <c r="K194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95" spans="6:11" x14ac:dyDescent="0.25">
      <c r="F195" s="6"/>
      <c r="J195" s="45" t="str">
        <f>MONTH(Tableau7[[#This Row],[Début]])&amp;"/"&amp;YEAR(Tableau7[[#This Row],[Début]])</f>
        <v>1/1900</v>
      </c>
      <c r="K195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96" spans="6:11" x14ac:dyDescent="0.25">
      <c r="F196" s="6"/>
      <c r="J196" s="45" t="str">
        <f>MONTH(Tableau7[[#This Row],[Début]])&amp;"/"&amp;YEAR(Tableau7[[#This Row],[Début]])</f>
        <v>1/1900</v>
      </c>
      <c r="K196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97" spans="6:11" x14ac:dyDescent="0.25">
      <c r="F197" s="6"/>
      <c r="J197" s="45" t="str">
        <f>MONTH(Tableau7[[#This Row],[Début]])&amp;"/"&amp;YEAR(Tableau7[[#This Row],[Début]])</f>
        <v>1/1900</v>
      </c>
      <c r="K197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98" spans="6:11" x14ac:dyDescent="0.25">
      <c r="F198" s="6"/>
      <c r="J198" s="45" t="str">
        <f>MONTH(Tableau7[[#This Row],[Début]])&amp;"/"&amp;YEAR(Tableau7[[#This Row],[Début]])</f>
        <v>1/1900</v>
      </c>
      <c r="K198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199" spans="6:11" x14ac:dyDescent="0.25">
      <c r="F199" s="6"/>
      <c r="J199" s="45" t="str">
        <f>MONTH(Tableau7[[#This Row],[Début]])&amp;"/"&amp;YEAR(Tableau7[[#This Row],[Début]])</f>
        <v>1/1900</v>
      </c>
      <c r="K199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200" spans="6:11" x14ac:dyDescent="0.25">
      <c r="F200" s="6"/>
      <c r="J200" s="45" t="str">
        <f>MONTH(Tableau7[[#This Row],[Début]])&amp;"/"&amp;YEAR(Tableau7[[#This Row],[Début]])</f>
        <v>1/1900</v>
      </c>
      <c r="K200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201" spans="6:11" x14ac:dyDescent="0.25">
      <c r="F201" s="6"/>
      <c r="J201" s="45" t="str">
        <f>MONTH(Tableau7[[#This Row],[Début]])&amp;"/"&amp;YEAR(Tableau7[[#This Row],[Début]])</f>
        <v>1/1900</v>
      </c>
      <c r="K201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202" spans="6:11" x14ac:dyDescent="0.25">
      <c r="F202" s="6"/>
      <c r="J202" s="45" t="str">
        <f>MONTH(Tableau7[[#This Row],[Début]])&amp;"/"&amp;YEAR(Tableau7[[#This Row],[Début]])</f>
        <v>1/1900</v>
      </c>
      <c r="K202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203" spans="6:11" x14ac:dyDescent="0.25">
      <c r="F203" s="6"/>
      <c r="J203" s="45" t="str">
        <f>MONTH(Tableau7[[#This Row],[Début]])&amp;"/"&amp;YEAR(Tableau7[[#This Row],[Début]])</f>
        <v>1/1900</v>
      </c>
      <c r="K203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204" spans="6:11" x14ac:dyDescent="0.25">
      <c r="F204" s="6"/>
      <c r="J204" s="45" t="str">
        <f>MONTH(Tableau7[[#This Row],[Début]])&amp;"/"&amp;YEAR(Tableau7[[#This Row],[Début]])</f>
        <v>1/1900</v>
      </c>
      <c r="K204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205" spans="6:11" x14ac:dyDescent="0.25">
      <c r="F205" s="6"/>
      <c r="J205" s="45" t="str">
        <f>MONTH(Tableau7[[#This Row],[Début]])&amp;"/"&amp;YEAR(Tableau7[[#This Row],[Début]])</f>
        <v>1/1900</v>
      </c>
      <c r="K205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206" spans="6:11" x14ac:dyDescent="0.25">
      <c r="F206" s="6"/>
      <c r="J206" s="45" t="str">
        <f>MONTH(Tableau7[[#This Row],[Début]])&amp;"/"&amp;YEAR(Tableau7[[#This Row],[Début]])</f>
        <v>1/1900</v>
      </c>
      <c r="K206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207" spans="6:11" x14ac:dyDescent="0.25">
      <c r="F207" s="6"/>
      <c r="J207" s="45" t="str">
        <f>MONTH(Tableau7[[#This Row],[Début]])&amp;"/"&amp;YEAR(Tableau7[[#This Row],[Début]])</f>
        <v>1/1900</v>
      </c>
      <c r="K207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208" spans="6:11" x14ac:dyDescent="0.25">
      <c r="F208" s="6"/>
      <c r="J208" s="45" t="str">
        <f>MONTH(Tableau7[[#This Row],[Début]])&amp;"/"&amp;YEAR(Tableau7[[#This Row],[Début]])</f>
        <v>1/1900</v>
      </c>
      <c r="K208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209" spans="6:11" x14ac:dyDescent="0.25">
      <c r="F209" s="6"/>
      <c r="J209" s="45" t="str">
        <f>MONTH(Tableau7[[#This Row],[Début]])&amp;"/"&amp;YEAR(Tableau7[[#This Row],[Début]])</f>
        <v>1/1900</v>
      </c>
      <c r="K209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210" spans="6:11" x14ac:dyDescent="0.25">
      <c r="F210" s="6"/>
      <c r="J210" s="45" t="str">
        <f>MONTH(Tableau7[[#This Row],[Début]])&amp;"/"&amp;YEAR(Tableau7[[#This Row],[Début]])</f>
        <v>1/1900</v>
      </c>
      <c r="K210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211" spans="6:11" x14ac:dyDescent="0.25">
      <c r="F211" s="6"/>
      <c r="J211" s="45" t="str">
        <f>MONTH(Tableau7[[#This Row],[Début]])&amp;"/"&amp;YEAR(Tableau7[[#This Row],[Début]])</f>
        <v>1/1900</v>
      </c>
      <c r="K211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212" spans="6:11" x14ac:dyDescent="0.25">
      <c r="F212" s="6"/>
      <c r="J212" s="45" t="str">
        <f>MONTH(Tableau7[[#This Row],[Début]])&amp;"/"&amp;YEAR(Tableau7[[#This Row],[Début]])</f>
        <v>1/1900</v>
      </c>
      <c r="K212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213" spans="6:11" x14ac:dyDescent="0.25">
      <c r="F213" s="6"/>
      <c r="J213" s="45" t="str">
        <f>MONTH(Tableau7[[#This Row],[Début]])&amp;"/"&amp;YEAR(Tableau7[[#This Row],[Début]])</f>
        <v>1/1900</v>
      </c>
      <c r="K213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214" spans="6:11" x14ac:dyDescent="0.25">
      <c r="F214" s="6"/>
      <c r="J214" s="45" t="str">
        <f>MONTH(Tableau7[[#This Row],[Début]])&amp;"/"&amp;YEAR(Tableau7[[#This Row],[Début]])</f>
        <v>1/1900</v>
      </c>
      <c r="K214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215" spans="6:11" x14ac:dyDescent="0.25">
      <c r="F215" s="6"/>
      <c r="J215" s="45" t="str">
        <f>MONTH(Tableau7[[#This Row],[Début]])&amp;"/"&amp;YEAR(Tableau7[[#This Row],[Début]])</f>
        <v>1/1900</v>
      </c>
      <c r="K215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216" spans="6:11" x14ac:dyDescent="0.25">
      <c r="F216" s="6"/>
      <c r="J216" s="45" t="str">
        <f>MONTH(Tableau7[[#This Row],[Début]])&amp;"/"&amp;YEAR(Tableau7[[#This Row],[Début]])</f>
        <v>1/1900</v>
      </c>
      <c r="K216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217" spans="6:11" x14ac:dyDescent="0.25">
      <c r="F217" s="6"/>
      <c r="J217" s="45" t="str">
        <f>MONTH(Tableau7[[#This Row],[Début]])&amp;"/"&amp;YEAR(Tableau7[[#This Row],[Début]])</f>
        <v>1/1900</v>
      </c>
      <c r="K217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218" spans="6:11" x14ac:dyDescent="0.25">
      <c r="F218" s="6"/>
      <c r="J218" s="45" t="str">
        <f>MONTH(Tableau7[[#This Row],[Début]])&amp;"/"&amp;YEAR(Tableau7[[#This Row],[Début]])</f>
        <v>1/1900</v>
      </c>
      <c r="K218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219" spans="6:11" x14ac:dyDescent="0.25">
      <c r="F219" s="6"/>
      <c r="J219" s="45" t="str">
        <f>MONTH(Tableau7[[#This Row],[Début]])&amp;"/"&amp;YEAR(Tableau7[[#This Row],[Début]])</f>
        <v>1/1900</v>
      </c>
      <c r="K219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220" spans="6:11" x14ac:dyDescent="0.25">
      <c r="F220" s="6"/>
      <c r="J220" s="45" t="str">
        <f>MONTH(Tableau7[[#This Row],[Début]])&amp;"/"&amp;YEAR(Tableau7[[#This Row],[Début]])</f>
        <v>1/1900</v>
      </c>
      <c r="K220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221" spans="6:11" x14ac:dyDescent="0.25">
      <c r="F221" s="6"/>
      <c r="J221" s="45" t="str">
        <f>MONTH(Tableau7[[#This Row],[Début]])&amp;"/"&amp;YEAR(Tableau7[[#This Row],[Début]])</f>
        <v>1/1900</v>
      </c>
      <c r="K221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222" spans="6:11" x14ac:dyDescent="0.25">
      <c r="F222" s="6"/>
      <c r="J222" s="45" t="str">
        <f>MONTH(Tableau7[[#This Row],[Début]])&amp;"/"&amp;YEAR(Tableau7[[#This Row],[Début]])</f>
        <v>1/1900</v>
      </c>
      <c r="K222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223" spans="6:11" x14ac:dyDescent="0.25">
      <c r="F223" s="6"/>
      <c r="J223" s="45" t="str">
        <f>MONTH(Tableau7[[#This Row],[Début]])&amp;"/"&amp;YEAR(Tableau7[[#This Row],[Début]])</f>
        <v>1/1900</v>
      </c>
      <c r="K223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224" spans="6:11" x14ac:dyDescent="0.25">
      <c r="F224" s="6"/>
      <c r="J224" s="45" t="str">
        <f>MONTH(Tableau7[[#This Row],[Début]])&amp;"/"&amp;YEAR(Tableau7[[#This Row],[Début]])</f>
        <v>1/1900</v>
      </c>
      <c r="K224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225" spans="6:11" x14ac:dyDescent="0.25">
      <c r="F225" s="6"/>
      <c r="J225" s="45" t="str">
        <f>MONTH(Tableau7[[#This Row],[Début]])&amp;"/"&amp;YEAR(Tableau7[[#This Row],[Début]])</f>
        <v>1/1900</v>
      </c>
      <c r="K225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226" spans="6:11" x14ac:dyDescent="0.25">
      <c r="F226" s="6"/>
      <c r="J226" s="45" t="str">
        <f>MONTH(Tableau7[[#This Row],[Début]])&amp;"/"&amp;YEAR(Tableau7[[#This Row],[Début]])</f>
        <v>1/1900</v>
      </c>
      <c r="K226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227" spans="6:11" x14ac:dyDescent="0.25">
      <c r="F227" s="6"/>
      <c r="J227" s="45" t="str">
        <f>MONTH(Tableau7[[#This Row],[Début]])&amp;"/"&amp;YEAR(Tableau7[[#This Row],[Début]])</f>
        <v>1/1900</v>
      </c>
      <c r="K227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228" spans="6:11" x14ac:dyDescent="0.25">
      <c r="F228" s="6"/>
      <c r="J228" s="45" t="str">
        <f>MONTH(Tableau7[[#This Row],[Début]])&amp;"/"&amp;YEAR(Tableau7[[#This Row],[Début]])</f>
        <v>1/1900</v>
      </c>
      <c r="K228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229" spans="6:11" x14ac:dyDescent="0.25">
      <c r="F229" s="6"/>
      <c r="J229" s="45" t="str">
        <f>MONTH(Tableau7[[#This Row],[Début]])&amp;"/"&amp;YEAR(Tableau7[[#This Row],[Début]])</f>
        <v>1/1900</v>
      </c>
      <c r="K229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230" spans="6:11" x14ac:dyDescent="0.25">
      <c r="F230" s="6"/>
      <c r="J230" s="45" t="str">
        <f>MONTH(Tableau7[[#This Row],[Début]])&amp;"/"&amp;YEAR(Tableau7[[#This Row],[Début]])</f>
        <v>1/1900</v>
      </c>
      <c r="K230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231" spans="6:11" x14ac:dyDescent="0.25">
      <c r="F231" s="6"/>
      <c r="J231" s="45" t="str">
        <f>MONTH(Tableau7[[#This Row],[Début]])&amp;"/"&amp;YEAR(Tableau7[[#This Row],[Début]])</f>
        <v>1/1900</v>
      </c>
      <c r="K231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232" spans="6:11" x14ac:dyDescent="0.25">
      <c r="F232" s="6"/>
      <c r="J232" s="45" t="str">
        <f>MONTH(Tableau7[[#This Row],[Début]])&amp;"/"&amp;YEAR(Tableau7[[#This Row],[Début]])</f>
        <v>1/1900</v>
      </c>
      <c r="K232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233" spans="6:11" x14ac:dyDescent="0.25">
      <c r="F233" s="6"/>
      <c r="J233" s="45" t="str">
        <f>MONTH(Tableau7[[#This Row],[Début]])&amp;"/"&amp;YEAR(Tableau7[[#This Row],[Début]])</f>
        <v>1/1900</v>
      </c>
      <c r="K233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234" spans="6:11" x14ac:dyDescent="0.25">
      <c r="F234" s="6"/>
      <c r="J234" s="45" t="str">
        <f>MONTH(Tableau7[[#This Row],[Début]])&amp;"/"&amp;YEAR(Tableau7[[#This Row],[Début]])</f>
        <v>1/1900</v>
      </c>
      <c r="K234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235" spans="6:11" x14ac:dyDescent="0.25">
      <c r="F235" s="6"/>
      <c r="J235" s="45" t="str">
        <f>MONTH(Tableau7[[#This Row],[Début]])&amp;"/"&amp;YEAR(Tableau7[[#This Row],[Début]])</f>
        <v>1/1900</v>
      </c>
      <c r="K235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236" spans="6:11" x14ac:dyDescent="0.25">
      <c r="F236" s="6"/>
      <c r="J236" s="45" t="str">
        <f>MONTH(Tableau7[[#This Row],[Début]])&amp;"/"&amp;YEAR(Tableau7[[#This Row],[Début]])</f>
        <v>1/1900</v>
      </c>
      <c r="K236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237" spans="6:11" x14ac:dyDescent="0.25">
      <c r="F237" s="6"/>
      <c r="J237" s="45" t="str">
        <f>MONTH(Tableau7[[#This Row],[Début]])&amp;"/"&amp;YEAR(Tableau7[[#This Row],[Début]])</f>
        <v>1/1900</v>
      </c>
      <c r="K237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238" spans="6:11" x14ac:dyDescent="0.25">
      <c r="F238" s="6"/>
      <c r="J238" s="45" t="str">
        <f>MONTH(Tableau7[[#This Row],[Début]])&amp;"/"&amp;YEAR(Tableau7[[#This Row],[Début]])</f>
        <v>1/1900</v>
      </c>
      <c r="K238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239" spans="6:11" x14ac:dyDescent="0.25">
      <c r="F239" s="6"/>
      <c r="J239" s="45" t="str">
        <f>MONTH(Tableau7[[#This Row],[Début]])&amp;"/"&amp;YEAR(Tableau7[[#This Row],[Début]])</f>
        <v>1/1900</v>
      </c>
      <c r="K239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240" spans="6:11" x14ac:dyDescent="0.25">
      <c r="F240" s="6"/>
      <c r="J240" s="45" t="str">
        <f>MONTH(Tableau7[[#This Row],[Début]])&amp;"/"&amp;YEAR(Tableau7[[#This Row],[Début]])</f>
        <v>1/1900</v>
      </c>
      <c r="K240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241" spans="6:11" x14ac:dyDescent="0.25">
      <c r="F241" s="6"/>
      <c r="J241" s="45" t="str">
        <f>MONTH(Tableau7[[#This Row],[Début]])&amp;"/"&amp;YEAR(Tableau7[[#This Row],[Début]])</f>
        <v>1/1900</v>
      </c>
      <c r="K241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242" spans="6:11" x14ac:dyDescent="0.25">
      <c r="F242" s="6"/>
      <c r="J242" s="45" t="str">
        <f>MONTH(Tableau7[[#This Row],[Début]])&amp;"/"&amp;YEAR(Tableau7[[#This Row],[Début]])</f>
        <v>1/1900</v>
      </c>
      <c r="K242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243" spans="6:11" x14ac:dyDescent="0.25">
      <c r="F243" s="6"/>
      <c r="J243" s="45" t="str">
        <f>MONTH(Tableau7[[#This Row],[Début]])&amp;"/"&amp;YEAR(Tableau7[[#This Row],[Début]])</f>
        <v>1/1900</v>
      </c>
      <c r="K243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244" spans="6:11" x14ac:dyDescent="0.25">
      <c r="F244" s="6"/>
      <c r="J244" s="45" t="str">
        <f>MONTH(Tableau7[[#This Row],[Début]])&amp;"/"&amp;YEAR(Tableau7[[#This Row],[Début]])</f>
        <v>1/1900</v>
      </c>
      <c r="K244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245" spans="6:11" x14ac:dyDescent="0.25">
      <c r="F245" s="6"/>
      <c r="J245" s="45" t="str">
        <f>MONTH(Tableau7[[#This Row],[Début]])&amp;"/"&amp;YEAR(Tableau7[[#This Row],[Début]])</f>
        <v>1/1900</v>
      </c>
      <c r="K245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246" spans="6:11" x14ac:dyDescent="0.25">
      <c r="F246" s="6"/>
      <c r="J246" s="45" t="str">
        <f>MONTH(Tableau7[[#This Row],[Début]])&amp;"/"&amp;YEAR(Tableau7[[#This Row],[Début]])</f>
        <v>1/1900</v>
      </c>
      <c r="K246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  <row r="247" spans="6:11" x14ac:dyDescent="0.25">
      <c r="F247" s="6"/>
      <c r="J247" s="45" t="str">
        <f>MONTH(Tableau7[[#This Row],[Début]])&amp;"/"&amp;YEAR(Tableau7[[#This Row],[Début]])</f>
        <v>1/1900</v>
      </c>
      <c r="K247" t="str">
        <f>IF(Tableau7[[#This Row],[Tracker]]="UO1.6 - Réalisation LI4/ABCL","UO7 - réalisation des listes d'inventaire",IF(Tableau7[[#This Row],[Tracker]]="UO1.1 - Analyse LI4","UO2 - Analyse des inputs de Configuration",IF(Tableau7[[#This Row],[Tracker]]="UO1.5 - Réunion Technique","UO6 - réunions",IF(AND(Tableau7[[#This Row],[Durée (hh:mm)]]="",Tableau7[[#This Row],[Durée Inspection (JJ:hh:mm)]]=""),"",IF(Tableau7[[#This Row],[Durée (hh:mm)]]="Simple","UO12 - Support programme simple",IF(Tableau7[[#This Row],[Durée (hh:mm)]]="Moyen","UO13 - Support programme moyen",IF(Tableau7[[#This Row],[Durée (hh:mm)]]="Complexe","UO14 - Support programme complexe",IF(AND(Tableau7[[#This Row],[Tracker]]="UO2.1 - Prépa Déplacement",Tableau7[[#This Row],[Durée Inspection (JJ:hh:mm)]]="TAS"),"UO9 - prépa déplacement TLS",IF(AND(Tableau7[[#This Row],[Tracker]]="UO2.2 - Inspection Site",Tableau7[[#This Row],[Durée Inspection (JJ:hh:mm)]]="TAS"),"UO11 - inspection site toulouse",IF(AND(Tableau7[[#This Row],[Tracker]]="UO2.1 - Prépa Déplacement",Tableau7[[#This Row],[Durée Inspection (JJ:hh:mm)]]&lt;&gt;"TAS"),"UO8 - prépa déplacement","UO10 - inspection site"))))))))))</f>
        <v/>
      </c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3"/>
  <sheetViews>
    <sheetView tabSelected="1" workbookViewId="0">
      <selection activeCell="A4" sqref="A4:E13"/>
    </sheetView>
  </sheetViews>
  <sheetFormatPr baseColWidth="10" defaultRowHeight="15" x14ac:dyDescent="0.25"/>
  <cols>
    <col min="1" max="1" width="38.85546875" customWidth="1"/>
    <col min="2" max="3" width="16.5703125" customWidth="1"/>
    <col min="4" max="4" width="16.5703125" bestFit="1" customWidth="1"/>
    <col min="5" max="6" width="12.5703125" customWidth="1"/>
    <col min="7" max="7" width="12.5703125" bestFit="1" customWidth="1"/>
    <col min="8" max="8" width="7.28515625" bestFit="1" customWidth="1"/>
    <col min="9" max="9" width="12.5703125" bestFit="1" customWidth="1"/>
  </cols>
  <sheetData>
    <row r="3" spans="1:5" ht="14.45" x14ac:dyDescent="0.3">
      <c r="A3" s="41" t="s">
        <v>32</v>
      </c>
      <c r="B3" s="41" t="s">
        <v>5</v>
      </c>
    </row>
    <row r="4" spans="1:5" x14ac:dyDescent="0.25">
      <c r="A4" s="41" t="s">
        <v>147</v>
      </c>
      <c r="B4" s="7" t="s">
        <v>14</v>
      </c>
      <c r="C4" s="7" t="s">
        <v>10</v>
      </c>
      <c r="D4" s="60" t="s">
        <v>67</v>
      </c>
      <c r="E4" s="7" t="s">
        <v>31</v>
      </c>
    </row>
    <row r="5" spans="1:5" x14ac:dyDescent="0.25">
      <c r="A5" s="60" t="s">
        <v>145</v>
      </c>
      <c r="B5" s="42"/>
      <c r="C5" s="42">
        <v>3</v>
      </c>
      <c r="D5" s="42"/>
      <c r="E5" s="42">
        <v>3</v>
      </c>
    </row>
    <row r="6" spans="1:5" x14ac:dyDescent="0.25">
      <c r="A6" s="60" t="s">
        <v>146</v>
      </c>
      <c r="B6" s="42">
        <v>2</v>
      </c>
      <c r="C6" s="42">
        <v>2</v>
      </c>
      <c r="D6" s="42"/>
      <c r="E6" s="42">
        <v>4</v>
      </c>
    </row>
    <row r="7" spans="1:5" x14ac:dyDescent="0.25">
      <c r="A7" s="60" t="s">
        <v>134</v>
      </c>
      <c r="B7" s="42">
        <v>1</v>
      </c>
      <c r="C7" s="42">
        <v>3</v>
      </c>
      <c r="D7" s="42"/>
      <c r="E7" s="42">
        <v>4</v>
      </c>
    </row>
    <row r="8" spans="1:5" x14ac:dyDescent="0.25">
      <c r="A8" s="60" t="s">
        <v>135</v>
      </c>
      <c r="B8" s="42"/>
      <c r="C8" s="42">
        <v>2</v>
      </c>
      <c r="D8" s="42"/>
      <c r="E8" s="42">
        <v>2</v>
      </c>
    </row>
    <row r="9" spans="1:5" x14ac:dyDescent="0.25">
      <c r="A9" s="60" t="s">
        <v>137</v>
      </c>
      <c r="B9" s="42"/>
      <c r="C9" s="42"/>
      <c r="D9" s="42">
        <v>1</v>
      </c>
      <c r="E9" s="42">
        <v>1</v>
      </c>
    </row>
    <row r="10" spans="1:5" x14ac:dyDescent="0.25">
      <c r="A10" s="60" t="s">
        <v>141</v>
      </c>
      <c r="B10" s="42"/>
      <c r="C10" s="42">
        <v>1</v>
      </c>
      <c r="D10" s="42"/>
      <c r="E10" s="42">
        <v>1</v>
      </c>
    </row>
    <row r="11" spans="1:5" x14ac:dyDescent="0.25">
      <c r="A11" s="60" t="s">
        <v>143</v>
      </c>
      <c r="B11" s="42"/>
      <c r="C11" s="42">
        <v>6</v>
      </c>
      <c r="D11" s="42"/>
      <c r="E11" s="42">
        <v>6</v>
      </c>
    </row>
    <row r="12" spans="1:5" x14ac:dyDescent="0.25">
      <c r="A12" s="60" t="s">
        <v>144</v>
      </c>
      <c r="B12" s="42">
        <v>5</v>
      </c>
      <c r="C12" s="42"/>
      <c r="D12" s="42"/>
      <c r="E12" s="42">
        <v>5</v>
      </c>
    </row>
    <row r="13" spans="1:5" x14ac:dyDescent="0.25">
      <c r="A13" s="60" t="s">
        <v>31</v>
      </c>
      <c r="B13" s="42">
        <v>8</v>
      </c>
      <c r="C13" s="42">
        <v>17</v>
      </c>
      <c r="D13" s="42">
        <v>1</v>
      </c>
      <c r="E13" s="42">
        <v>26</v>
      </c>
    </row>
  </sheetData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sqref="A1:E11"/>
    </sheetView>
  </sheetViews>
  <sheetFormatPr baseColWidth="10" defaultRowHeight="15" x14ac:dyDescent="0.25"/>
  <cols>
    <col min="1" max="1" width="12.42578125" style="47" customWidth="1"/>
    <col min="2" max="2" width="10.140625" style="47" bestFit="1" customWidth="1"/>
    <col min="3" max="3" width="73" style="47" bestFit="1" customWidth="1"/>
    <col min="4" max="4" width="14.42578125" style="47" bestFit="1" customWidth="1"/>
    <col min="5" max="5" width="9.28515625" style="47" customWidth="1"/>
  </cols>
  <sheetData>
    <row r="1" spans="1:5" ht="16.5" thickBot="1" x14ac:dyDescent="0.3">
      <c r="A1" s="48" t="s">
        <v>36</v>
      </c>
      <c r="B1" s="49" t="s">
        <v>37</v>
      </c>
      <c r="C1" s="49" t="s">
        <v>38</v>
      </c>
      <c r="D1" s="49" t="s">
        <v>39</v>
      </c>
      <c r="E1" s="50" t="s">
        <v>40</v>
      </c>
    </row>
    <row r="2" spans="1:5" ht="31.5" thickTop="1" thickBot="1" x14ac:dyDescent="0.3">
      <c r="A2" s="51" t="s">
        <v>44</v>
      </c>
      <c r="B2" s="52" t="s">
        <v>45</v>
      </c>
      <c r="C2" s="58" t="s">
        <v>46</v>
      </c>
      <c r="D2" s="52" t="s">
        <v>42</v>
      </c>
      <c r="E2" s="47" t="s">
        <v>43</v>
      </c>
    </row>
    <row r="3" spans="1:5" ht="30" x14ac:dyDescent="0.25">
      <c r="A3" s="53" t="s">
        <v>47</v>
      </c>
      <c r="B3" s="54" t="s">
        <v>48</v>
      </c>
      <c r="C3" s="59" t="s">
        <v>49</v>
      </c>
      <c r="D3" s="54" t="s">
        <v>42</v>
      </c>
      <c r="E3" s="47" t="s">
        <v>43</v>
      </c>
    </row>
    <row r="4" spans="1:5" x14ac:dyDescent="0.25">
      <c r="A4" s="47" t="s">
        <v>51</v>
      </c>
      <c r="B4" s="47" t="s">
        <v>48</v>
      </c>
      <c r="C4" s="47" t="s">
        <v>52</v>
      </c>
      <c r="D4" s="47" t="s">
        <v>50</v>
      </c>
      <c r="E4" s="47" t="s">
        <v>43</v>
      </c>
    </row>
    <row r="5" spans="1:5" ht="30" x14ac:dyDescent="0.25">
      <c r="A5" s="47" t="s">
        <v>54</v>
      </c>
      <c r="B5" s="47" t="s">
        <v>41</v>
      </c>
      <c r="C5" s="55" t="s">
        <v>53</v>
      </c>
      <c r="D5" s="47" t="s">
        <v>50</v>
      </c>
      <c r="E5" s="47" t="s">
        <v>43</v>
      </c>
    </row>
    <row r="6" spans="1:5" x14ac:dyDescent="0.25">
      <c r="A6" s="47" t="s">
        <v>91</v>
      </c>
      <c r="B6" s="47" t="s">
        <v>22</v>
      </c>
      <c r="C6" s="55" t="s">
        <v>98</v>
      </c>
      <c r="D6" s="47" t="s">
        <v>93</v>
      </c>
      <c r="E6" s="47" t="s">
        <v>43</v>
      </c>
    </row>
    <row r="7" spans="1:5" ht="30" x14ac:dyDescent="0.25">
      <c r="A7" s="47" t="s">
        <v>92</v>
      </c>
      <c r="B7" s="47" t="s">
        <v>97</v>
      </c>
      <c r="C7" s="55" t="s">
        <v>96</v>
      </c>
      <c r="D7" s="47" t="s">
        <v>93</v>
      </c>
    </row>
    <row r="8" spans="1:5" x14ac:dyDescent="0.25">
      <c r="A8" s="47" t="s">
        <v>94</v>
      </c>
      <c r="B8" s="47" t="s">
        <v>41</v>
      </c>
      <c r="C8" s="47" t="s">
        <v>99</v>
      </c>
      <c r="D8" s="47" t="s">
        <v>93</v>
      </c>
    </row>
    <row r="9" spans="1:5" x14ac:dyDescent="0.25">
      <c r="A9" s="47" t="s">
        <v>95</v>
      </c>
      <c r="B9" s="47" t="s">
        <v>41</v>
      </c>
      <c r="C9" s="47" t="s">
        <v>104</v>
      </c>
      <c r="D9" s="47" t="s">
        <v>93</v>
      </c>
    </row>
    <row r="10" spans="1:5" x14ac:dyDescent="0.25">
      <c r="A10" s="47" t="s">
        <v>100</v>
      </c>
      <c r="B10" s="47" t="s">
        <v>22</v>
      </c>
      <c r="C10" s="47" t="s">
        <v>103</v>
      </c>
      <c r="D10" s="47" t="s">
        <v>93</v>
      </c>
    </row>
    <row r="11" spans="1:5" ht="30" x14ac:dyDescent="0.25">
      <c r="A11" s="47" t="s">
        <v>101</v>
      </c>
      <c r="B11" s="47" t="s">
        <v>97</v>
      </c>
      <c r="C11" s="55" t="s">
        <v>102</v>
      </c>
      <c r="D11" s="47" t="s">
        <v>93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UO04</vt:lpstr>
      <vt:lpstr>UO11</vt:lpstr>
      <vt:lpstr>UO15</vt:lpstr>
      <vt:lpstr>UO16</vt:lpstr>
      <vt:lpstr>UO21</vt:lpstr>
      <vt:lpstr>UO22</vt:lpstr>
      <vt:lpstr>Full</vt:lpstr>
      <vt:lpstr>TCD</vt:lpstr>
      <vt:lpstr>Actions</vt:lpstr>
      <vt:lpstr>table correspondance UO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2018-06-04T20:55:42Z</dcterms:modified>
</cp:coreProperties>
</file>